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jclm.es\FINA\SC\PoliticaFinanciera\TRANSPARENCIA EN LAS DEUDA DE LA CCAA CLM\2025\"/>
    </mc:Choice>
  </mc:AlternateContent>
  <xr:revisionPtr revIDLastSave="0" documentId="13_ncr:1_{726D1B98-2BDC-43D9-A101-13A853CA748E}" xr6:coauthVersionLast="36" xr6:coauthVersionMax="36" xr10:uidLastSave="{00000000-0000-0000-0000-000000000000}"/>
  <bookViews>
    <workbookView xWindow="0" yWindow="0" windowWidth="23256" windowHeight="11832" tabRatio="819" xr2:uid="{00000000-000D-0000-FFFF-FFFF00000000}"/>
  </bookViews>
  <sheets>
    <sheet name="EVOLUCIÓN DEUDA VIVA" sheetId="146" r:id="rId1"/>
    <sheet name="OPERACIONES DEUDA " sheetId="145" r:id="rId2"/>
    <sheet name="AVALES" sheetId="14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localSheetId="0" hidden="1">'[1]Hoja 3'!#REF!</definedName>
    <definedName name="__123Graph_A" localSheetId="1" hidden="1">'[1]Hoja 3'!#REF!</definedName>
    <definedName name="__123Graph_A" hidden="1">'[1]Hoja 3'!#REF!</definedName>
    <definedName name="__123Graph_A10" localSheetId="0" hidden="1">'[1]Hoja 3'!#REF!</definedName>
    <definedName name="__123Graph_A10" localSheetId="1" hidden="1">'[1]Hoja 3'!#REF!</definedName>
    <definedName name="__123Graph_A10" hidden="1">'[1]Hoja 3'!#REF!</definedName>
    <definedName name="__123Graph_A3" localSheetId="0" hidden="1">'[1]Hoja 3'!#REF!</definedName>
    <definedName name="__123Graph_A3" localSheetId="1" hidden="1">'[1]Hoja 3'!#REF!</definedName>
    <definedName name="__123Graph_A3" hidden="1">'[1]Hoja 3'!#REF!</definedName>
    <definedName name="__123Graph_A5" localSheetId="0" hidden="1">'[1]Hoja 3'!#REF!</definedName>
    <definedName name="__123Graph_A5" localSheetId="1" hidden="1">'[1]Hoja 3'!#REF!</definedName>
    <definedName name="__123Graph_A5" hidden="1">'[1]Hoja 3'!#REF!</definedName>
    <definedName name="__123Graph_ABUND10" localSheetId="0" hidden="1">'[1]Hoja 3'!#REF!</definedName>
    <definedName name="__123Graph_ABUND10" localSheetId="1" hidden="1">'[1]Hoja 3'!#REF!</definedName>
    <definedName name="__123Graph_ABUND10" hidden="1">'[1]Hoja 3'!#REF!</definedName>
    <definedName name="__123Graph_ACOMBI" localSheetId="0" hidden="1">'[1]Hoja 3'!#REF!</definedName>
    <definedName name="__123Graph_ACOMBI" localSheetId="1" hidden="1">'[1]Hoja 3'!#REF!</definedName>
    <definedName name="__123Graph_ACOMBI" hidden="1">'[1]Hoja 3'!#REF!</definedName>
    <definedName name="__123Graph_ACORRELACION" localSheetId="0" hidden="1">'[1]Hoja 3'!#REF!</definedName>
    <definedName name="__123Graph_ACORRELACION" localSheetId="1" hidden="1">'[1]Hoja 3'!#REF!</definedName>
    <definedName name="__123Graph_ACORRELACION" hidden="1">'[1]Hoja 3'!#REF!</definedName>
    <definedName name="__123Graph_ADIF10" localSheetId="0" hidden="1">'[1]Hoja 3'!#REF!</definedName>
    <definedName name="__123Graph_ADIF10" localSheetId="1" hidden="1">'[1]Hoja 3'!#REF!</definedName>
    <definedName name="__123Graph_ADIF10" hidden="1">'[1]Hoja 3'!#REF!</definedName>
    <definedName name="__123Graph_AINGPREVI" localSheetId="0" hidden="1">'[1]Hoja 3'!#REF!</definedName>
    <definedName name="__123Graph_AINGPREVI" localSheetId="1" hidden="1">'[1]Hoja 3'!#REF!</definedName>
    <definedName name="__123Graph_AINGPREVI" hidden="1">'[1]Hoja 3'!#REF!</definedName>
    <definedName name="__123Graph_AMULTIDIF" localSheetId="0" hidden="1">'[1]Hoja 3'!#REF!</definedName>
    <definedName name="__123Graph_AMULTIDIF" localSheetId="1" hidden="1">'[1]Hoja 3'!#REF!</definedName>
    <definedName name="__123Graph_AMULTIDIF" hidden="1">'[1]Hoja 3'!#REF!</definedName>
    <definedName name="__123Graph_ASPRE10MA" localSheetId="0" hidden="1">'[1]Hoja 3'!#REF!</definedName>
    <definedName name="__123Graph_ASPRE10MA" localSheetId="1" hidden="1">'[1]Hoja 3'!#REF!</definedName>
    <definedName name="__123Graph_ASPRE10MA" hidden="1">'[1]Hoja 3'!#REF!</definedName>
    <definedName name="__123Graph_ATENDENCIA" localSheetId="0" hidden="1">'[1]Hoja 3'!#REF!</definedName>
    <definedName name="__123Graph_ATENDENCIA" localSheetId="1" hidden="1">'[1]Hoja 3'!#REF!</definedName>
    <definedName name="__123Graph_ATENDENCIA" hidden="1">'[1]Hoja 3'!#REF!</definedName>
    <definedName name="__123Graph_ATENPREVI" localSheetId="0" hidden="1">'[1]Hoja 3'!#REF!</definedName>
    <definedName name="__123Graph_ATENPREVI" localSheetId="1" hidden="1">'[1]Hoja 3'!#REF!</definedName>
    <definedName name="__123Graph_ATENPREVI" hidden="1">'[1]Hoja 3'!#REF!</definedName>
    <definedName name="__123Graph_ATIR" localSheetId="0" hidden="1">'[1]Hoja 3'!#REF!</definedName>
    <definedName name="__123Graph_ATIR" localSheetId="1" hidden="1">'[1]Hoja 3'!#REF!</definedName>
    <definedName name="__123Graph_ATIR" hidden="1">'[1]Hoja 3'!#REF!</definedName>
    <definedName name="__123Graph_ATIR10" localSheetId="0" hidden="1">'[1]Hoja 3'!#REF!</definedName>
    <definedName name="__123Graph_ATIR10" localSheetId="1" hidden="1">'[1]Hoja 3'!#REF!</definedName>
    <definedName name="__123Graph_ATIR10" hidden="1">'[1]Hoja 3'!#REF!</definedName>
    <definedName name="__123Graph_B" localSheetId="0" hidden="1">'[1]Hoja 3'!#REF!</definedName>
    <definedName name="__123Graph_B" localSheetId="1" hidden="1">'[1]Hoja 3'!#REF!</definedName>
    <definedName name="__123Graph_B" hidden="1">'[1]Hoja 3'!#REF!</definedName>
    <definedName name="__123Graph_B10" localSheetId="0" hidden="1">'[1]Hoja 3'!#REF!</definedName>
    <definedName name="__123Graph_B10" localSheetId="1" hidden="1">'[1]Hoja 3'!#REF!</definedName>
    <definedName name="__123Graph_B10" hidden="1">'[1]Hoja 3'!#REF!</definedName>
    <definedName name="__123Graph_B3" localSheetId="0" hidden="1">'[1]Hoja 3'!#REF!</definedName>
    <definedName name="__123Graph_B3" localSheetId="1" hidden="1">'[1]Hoja 3'!#REF!</definedName>
    <definedName name="__123Graph_B3" hidden="1">'[1]Hoja 3'!#REF!</definedName>
    <definedName name="__123Graph_B5" localSheetId="0" hidden="1">'[1]Hoja 3'!#REF!</definedName>
    <definedName name="__123Graph_B5" localSheetId="1" hidden="1">'[1]Hoja 3'!#REF!</definedName>
    <definedName name="__123Graph_B5" hidden="1">'[1]Hoja 3'!#REF!</definedName>
    <definedName name="__123Graph_BBUND10" localSheetId="0" hidden="1">'[1]Hoja 3'!#REF!</definedName>
    <definedName name="__123Graph_BBUND10" localSheetId="1" hidden="1">'[1]Hoja 3'!#REF!</definedName>
    <definedName name="__123Graph_BBUND10" hidden="1">'[1]Hoja 3'!#REF!</definedName>
    <definedName name="__123Graph_BCOMBI" localSheetId="0" hidden="1">'[1]Hoja 3'!#REF!</definedName>
    <definedName name="__123Graph_BCOMBI" localSheetId="1" hidden="1">'[1]Hoja 3'!#REF!</definedName>
    <definedName name="__123Graph_BCOMBI" hidden="1">'[1]Hoja 3'!#REF!</definedName>
    <definedName name="__123Graph_BDIF10" localSheetId="0" hidden="1">'[1]Hoja 3'!#REF!</definedName>
    <definedName name="__123Graph_BDIF10" localSheetId="1" hidden="1">'[1]Hoja 3'!#REF!</definedName>
    <definedName name="__123Graph_BDIF10" hidden="1">'[1]Hoja 3'!#REF!</definedName>
    <definedName name="__123Graph_BINGPREVI" localSheetId="0" hidden="1">'[1]Hoja 3'!#REF!</definedName>
    <definedName name="__123Graph_BINGPREVI" localSheetId="1" hidden="1">'[1]Hoja 3'!#REF!</definedName>
    <definedName name="__123Graph_BINGPREVI" hidden="1">'[1]Hoja 3'!#REF!</definedName>
    <definedName name="__123Graph_BMULTIDIF" localSheetId="0" hidden="1">'[1]Hoja 3'!#REF!</definedName>
    <definedName name="__123Graph_BMULTIDIF" localSheetId="1" hidden="1">'[1]Hoja 3'!#REF!</definedName>
    <definedName name="__123Graph_BMULTIDIF" hidden="1">'[1]Hoja 3'!#REF!</definedName>
    <definedName name="__123Graph_BTENPREVI" localSheetId="0" hidden="1">'[1]Hoja 3'!#REF!</definedName>
    <definedName name="__123Graph_BTENPREVI" localSheetId="1" hidden="1">'[1]Hoja 3'!#REF!</definedName>
    <definedName name="__123Graph_BTENPREVI" hidden="1">'[1]Hoja 3'!#REF!</definedName>
    <definedName name="__123Graph_BTIR" localSheetId="0" hidden="1">'[1]Hoja 3'!#REF!</definedName>
    <definedName name="__123Graph_BTIR" localSheetId="1" hidden="1">'[1]Hoja 3'!#REF!</definedName>
    <definedName name="__123Graph_BTIR" hidden="1">'[1]Hoja 3'!#REF!</definedName>
    <definedName name="__123Graph_CMULTIDIF" localSheetId="0" hidden="1">'[1]Hoja 3'!#REF!</definedName>
    <definedName name="__123Graph_CMULTIDIF" localSheetId="1" hidden="1">'[1]Hoja 3'!#REF!</definedName>
    <definedName name="__123Graph_CMULTIDIF" hidden="1">'[1]Hoja 3'!#REF!</definedName>
    <definedName name="__123Graph_CTIR" localSheetId="0" hidden="1">'[1]Hoja 3'!#REF!</definedName>
    <definedName name="__123Graph_CTIR" localSheetId="1" hidden="1">'[1]Hoja 3'!#REF!</definedName>
    <definedName name="__123Graph_CTIR" hidden="1">'[1]Hoja 3'!#REF!</definedName>
    <definedName name="__123Graph_X" localSheetId="0" hidden="1">'[1]Hoja 3'!#REF!</definedName>
    <definedName name="__123Graph_X" localSheetId="1" hidden="1">'[1]Hoja 3'!#REF!</definedName>
    <definedName name="__123Graph_X" hidden="1">'[1]Hoja 3'!#REF!</definedName>
    <definedName name="__123Graph_X10" localSheetId="0" hidden="1">'[1]Hoja 3'!#REF!</definedName>
    <definedName name="__123Graph_X10" localSheetId="1" hidden="1">'[1]Hoja 3'!#REF!</definedName>
    <definedName name="__123Graph_X10" hidden="1">'[1]Hoja 3'!#REF!</definedName>
    <definedName name="__123Graph_X3" localSheetId="0" hidden="1">'[1]Hoja 3'!#REF!</definedName>
    <definedName name="__123Graph_X3" localSheetId="1" hidden="1">'[1]Hoja 3'!#REF!</definedName>
    <definedName name="__123Graph_X3" hidden="1">'[1]Hoja 3'!#REF!</definedName>
    <definedName name="__123Graph_X5" localSheetId="0" hidden="1">'[1]Hoja 3'!#REF!</definedName>
    <definedName name="__123Graph_X5" localSheetId="1" hidden="1">'[1]Hoja 3'!#REF!</definedName>
    <definedName name="__123Graph_X5" hidden="1">'[1]Hoja 3'!#REF!</definedName>
    <definedName name="__123Graph_XBUND10" localSheetId="0" hidden="1">'[1]Hoja 3'!#REF!</definedName>
    <definedName name="__123Graph_XBUND10" localSheetId="1" hidden="1">'[1]Hoja 3'!#REF!</definedName>
    <definedName name="__123Graph_XBUND10" hidden="1">'[1]Hoja 3'!#REF!</definedName>
    <definedName name="__123Graph_XCOMBI" localSheetId="0" hidden="1">'[1]Hoja 3'!#REF!</definedName>
    <definedName name="__123Graph_XCOMBI" localSheetId="1" hidden="1">'[1]Hoja 3'!#REF!</definedName>
    <definedName name="__123Graph_XCOMBI" hidden="1">'[1]Hoja 3'!#REF!</definedName>
    <definedName name="__123Graph_XCORRELACION" localSheetId="0" hidden="1">'[1]Hoja 3'!#REF!</definedName>
    <definedName name="__123Graph_XCORRELACION" localSheetId="1" hidden="1">'[1]Hoja 3'!#REF!</definedName>
    <definedName name="__123Graph_XCORRELACION" hidden="1">'[1]Hoja 3'!#REF!</definedName>
    <definedName name="__123Graph_XDIF10" localSheetId="0" hidden="1">'[1]Hoja 3'!#REF!</definedName>
    <definedName name="__123Graph_XDIF10" localSheetId="1" hidden="1">'[1]Hoja 3'!#REF!</definedName>
    <definedName name="__123Graph_XDIF10" hidden="1">'[1]Hoja 3'!#REF!</definedName>
    <definedName name="__123Graph_XINGPREVI" localSheetId="0" hidden="1">'[1]Hoja 3'!#REF!</definedName>
    <definedName name="__123Graph_XINGPREVI" localSheetId="1" hidden="1">'[1]Hoja 3'!#REF!</definedName>
    <definedName name="__123Graph_XINGPREVI" hidden="1">'[1]Hoja 3'!#REF!</definedName>
    <definedName name="__123Graph_XMULTIDIF" localSheetId="0" hidden="1">'[1]Hoja 3'!#REF!</definedName>
    <definedName name="__123Graph_XMULTIDIF" localSheetId="1" hidden="1">'[1]Hoja 3'!#REF!</definedName>
    <definedName name="__123Graph_XMULTIDIF" hidden="1">'[1]Hoja 3'!#REF!</definedName>
    <definedName name="__123Graph_XSPRE10MA" localSheetId="0" hidden="1">'[1]Hoja 3'!#REF!</definedName>
    <definedName name="__123Graph_XSPRE10MA" localSheetId="1" hidden="1">'[1]Hoja 3'!#REF!</definedName>
    <definedName name="__123Graph_XSPRE10MA" hidden="1">'[1]Hoja 3'!#REF!</definedName>
    <definedName name="__123Graph_XTENDENCIA" localSheetId="0" hidden="1">'[1]Hoja 3'!#REF!</definedName>
    <definedName name="__123Graph_XTENDENCIA" localSheetId="1" hidden="1">'[1]Hoja 3'!#REF!</definedName>
    <definedName name="__123Graph_XTENDENCIA" hidden="1">'[1]Hoja 3'!#REF!</definedName>
    <definedName name="__123Graph_XTENPREVI" localSheetId="0" hidden="1">'[1]Hoja 3'!#REF!</definedName>
    <definedName name="__123Graph_XTENPREVI" localSheetId="1" hidden="1">'[1]Hoja 3'!#REF!</definedName>
    <definedName name="__123Graph_XTENPREVI" hidden="1">'[1]Hoja 3'!#REF!</definedName>
    <definedName name="__123Graph_XTIR" localSheetId="0" hidden="1">'[1]Hoja 3'!#REF!</definedName>
    <definedName name="__123Graph_XTIR" localSheetId="1" hidden="1">'[1]Hoja 3'!#REF!</definedName>
    <definedName name="__123Graph_XTIR" hidden="1">'[1]Hoja 3'!#REF!</definedName>
    <definedName name="__123Graph_XTIR10" localSheetId="0" hidden="1">'[1]Hoja 3'!#REF!</definedName>
    <definedName name="__123Graph_XTIR10" localSheetId="1" hidden="1">'[1]Hoja 3'!#REF!</definedName>
    <definedName name="__123Graph_XTIR10" hidden="1">'[1]Hoja 3'!#REF!</definedName>
    <definedName name="_1__123Graph_A10_2" localSheetId="0" hidden="1">'[1]Hoja 3'!#REF!</definedName>
    <definedName name="_1__123Graph_A10_2" localSheetId="1" hidden="1">'[1]Hoja 3'!#REF!</definedName>
    <definedName name="_1__123Graph_A10_2" hidden="1">'[1]Hoja 3'!#REF!</definedName>
    <definedName name="_10__123Graph_AGRAFICO_12" hidden="1">[2]GEN3!$C$1:$C$2</definedName>
    <definedName name="_11__123Graph_AGRAFICO_13" hidden="1">[2]GEN3!$C$5:$C$6</definedName>
    <definedName name="_12__123Graph_AGRAFICO_16" hidden="1">[2]AMORT!$B$9:$B$24</definedName>
    <definedName name="_13__123Graph_AGRAFICO_2" hidden="1">[2]GEN2!$B$3:$B$4</definedName>
    <definedName name="_14__123Graph_AGRAFICO_3" hidden="1">[2]GEN2!$B$5:$B$6</definedName>
    <definedName name="_15__123Graph_AGRAFICO_4" hidden="1">[2]CCRTV!$B$13:$B$31</definedName>
    <definedName name="_16__123Graph_AGRAFICO_5" hidden="1">'[2]SPM100%'!$B$11:$B$23</definedName>
    <definedName name="_17__123Graph_AGRAFICO_6" hidden="1">[2]AVALS!$O$14:$O$21</definedName>
    <definedName name="_18__123Graph_AGRAFICO_7" hidden="1">[2]CÀRREGA!$M$1:$M$11</definedName>
    <definedName name="_19__123Graph_AGRAFICO_8" hidden="1">[3]H!$B$56:$B$64</definedName>
    <definedName name="_2__123Graph_A3_5ESP" localSheetId="0" hidden="1">'[1]Hoja 3'!#REF!</definedName>
    <definedName name="_2__123Graph_A3_5ESP" localSheetId="1" hidden="1">'[1]Hoja 3'!#REF!</definedName>
    <definedName name="_2__123Graph_A3_5ESP" hidden="1">'[1]Hoja 3'!#REF!</definedName>
    <definedName name="_20__123Graph_AGRßFICO_1B" hidden="1">[4]B!$B$8:$B$24</definedName>
    <definedName name="_21__123Graph_B10_2" localSheetId="0" hidden="1">'[1]Hoja 3'!#REF!</definedName>
    <definedName name="_21__123Graph_B10_2" localSheetId="1" hidden="1">'[1]Hoja 3'!#REF!</definedName>
    <definedName name="_21__123Graph_B10_2" hidden="1">'[1]Hoja 3'!#REF!</definedName>
    <definedName name="_22__123Graph_B3_5ESP" localSheetId="0" hidden="1">'[1]Hoja 3'!#REF!</definedName>
    <definedName name="_22__123Graph_B3_5ESP" localSheetId="1" hidden="1">'[1]Hoja 3'!#REF!</definedName>
    <definedName name="_22__123Graph_B3_5ESP" hidden="1">'[1]Hoja 3'!#REF!</definedName>
    <definedName name="_23__123Graph_BDIF3_10" localSheetId="0" hidden="1">'[1]Hoja 3'!#REF!</definedName>
    <definedName name="_23__123Graph_BDIF3_10" localSheetId="1" hidden="1">'[1]Hoja 3'!#REF!</definedName>
    <definedName name="_23__123Graph_BDIF3_10" hidden="1">'[1]Hoja 3'!#REF!</definedName>
    <definedName name="_24__123Graph_BDIF3_5" localSheetId="0" hidden="1">'[1]Hoja 3'!#REF!</definedName>
    <definedName name="_24__123Graph_BDIF3_5" localSheetId="1" hidden="1">'[1]Hoja 3'!#REF!</definedName>
    <definedName name="_24__123Graph_BDIF3_5" hidden="1">'[1]Hoja 3'!#REF!</definedName>
    <definedName name="_25__123Graph_BDIF3_5_10" localSheetId="0" hidden="1">'[1]Hoja 3'!#REF!</definedName>
    <definedName name="_25__123Graph_BDIF3_5_10" localSheetId="1" hidden="1">'[1]Hoja 3'!#REF!</definedName>
    <definedName name="_25__123Graph_BDIF3_5_10" hidden="1">'[1]Hoja 3'!#REF!</definedName>
    <definedName name="_26__123Graph_BDIF5_10" localSheetId="0" hidden="1">'[1]Hoja 3'!#REF!</definedName>
    <definedName name="_26__123Graph_BDIF5_10" localSheetId="1" hidden="1">'[1]Hoja 3'!#REF!</definedName>
    <definedName name="_26__123Graph_BDIF5_10" hidden="1">'[1]Hoja 3'!#REF!</definedName>
    <definedName name="_27__123Graph_BGRAFICO_1" hidden="1">[2]AMOOAA!$B$14:$B$20</definedName>
    <definedName name="_28__123Graph_BGRAFICO_17" hidden="1">[2]AMORT!$C$9:$C$24</definedName>
    <definedName name="_29__123Graph_BGRAFICO_2" hidden="1">[3]F!$H$10:$H$29</definedName>
    <definedName name="_3__123Graph_ADIF3_10" localSheetId="0" hidden="1">'[1]Hoja 3'!#REF!</definedName>
    <definedName name="_3__123Graph_ADIF3_10" localSheetId="1" hidden="1">'[1]Hoja 3'!#REF!</definedName>
    <definedName name="_3__123Graph_ADIF3_10" hidden="1">'[1]Hoja 3'!#REF!</definedName>
    <definedName name="_30__123Graph_BGRAFICO_3" hidden="1">[3]G!$C$10:$C$32</definedName>
    <definedName name="_31__123Graph_BGRAFICO_4" hidden="1">'[5]mig i llarg'!$V$2:$AE$2</definedName>
    <definedName name="_32__123Graph_BGRAFICO_5" hidden="1">'[5]mig i llarg'!$V$7:$AE$7</definedName>
    <definedName name="_33__123Graph_BGRAFICO_6" hidden="1">[2]AVALS!$P$14:$P$21</definedName>
    <definedName name="_34__123Graph_BGRAFICO_7" hidden="1">[2]CÀRREGA!$N$1:$N$11</definedName>
    <definedName name="_35__123Graph_BGRAFICO_8" hidden="1">[3]H!$C$56:$C$64</definedName>
    <definedName name="_36__123Graph_BGRßFICO_1B" hidden="1">[4]B!$D$8:$D$24</definedName>
    <definedName name="_37__123Graph_CGRAFICO_1" hidden="1">[2]GEN2!$A$1:$A$2</definedName>
    <definedName name="_38__123Graph_CGRAFICO_18" hidden="1">[2]AMORT!$D$9:$D$24</definedName>
    <definedName name="_39__123Graph_CGRAFICO_7" hidden="1">[2]CÀRREGA!$O$1:$O$11</definedName>
    <definedName name="_4__123Graph_ADIF3_5" localSheetId="0" hidden="1">'[1]Hoja 3'!#REF!</definedName>
    <definedName name="_4__123Graph_ADIF3_5" localSheetId="1" hidden="1">'[1]Hoja 3'!#REF!</definedName>
    <definedName name="_4__123Graph_ADIF3_5" hidden="1">'[1]Hoja 3'!#REF!</definedName>
    <definedName name="_40__123Graph_CGRßFICO_1B" hidden="1">[4]B!$F$8:$F$24</definedName>
    <definedName name="_41__123Graph_DGRAFICO_7" hidden="1">[2]CÀRREGA!$P$1:$P$11</definedName>
    <definedName name="_42__123Graph_DGRßFICO_1B" hidden="1">[4]B!$L$8:$L$24</definedName>
    <definedName name="_43__123Graph_X10_2" localSheetId="0" hidden="1">'[1]Hoja 3'!#REF!</definedName>
    <definedName name="_43__123Graph_X10_2" localSheetId="1" hidden="1">'[1]Hoja 3'!#REF!</definedName>
    <definedName name="_43__123Graph_X10_2" hidden="1">'[1]Hoja 3'!#REF!</definedName>
    <definedName name="_44__123Graph_X3_5ESP" localSheetId="0" hidden="1">'[1]Hoja 3'!#REF!</definedName>
    <definedName name="_44__123Graph_X3_5ESP" localSheetId="1" hidden="1">'[1]Hoja 3'!#REF!</definedName>
    <definedName name="_44__123Graph_X3_5ESP" hidden="1">'[1]Hoja 3'!#REF!</definedName>
    <definedName name="_45__123Graph_XDIF3_10" localSheetId="0" hidden="1">'[1]Hoja 3'!#REF!</definedName>
    <definedName name="_45__123Graph_XDIF3_10" localSheetId="1" hidden="1">'[1]Hoja 3'!#REF!</definedName>
    <definedName name="_45__123Graph_XDIF3_10" hidden="1">'[1]Hoja 3'!#REF!</definedName>
    <definedName name="_46__123Graph_XDIF3_5" localSheetId="0" hidden="1">'[1]Hoja 3'!#REF!</definedName>
    <definedName name="_46__123Graph_XDIF3_5" localSheetId="1" hidden="1">'[1]Hoja 3'!#REF!</definedName>
    <definedName name="_46__123Graph_XDIF3_5" hidden="1">'[1]Hoja 3'!#REF!</definedName>
    <definedName name="_47__123Graph_XDIF3_5_10" localSheetId="0" hidden="1">'[1]Hoja 3'!#REF!</definedName>
    <definedName name="_47__123Graph_XDIF3_5_10" localSheetId="1" hidden="1">'[1]Hoja 3'!#REF!</definedName>
    <definedName name="_47__123Graph_XDIF3_5_10" hidden="1">'[1]Hoja 3'!#REF!</definedName>
    <definedName name="_48__123Graph_XDIF5_10" localSheetId="0" hidden="1">'[1]Hoja 3'!#REF!</definedName>
    <definedName name="_48__123Graph_XDIF5_10" localSheetId="1" hidden="1">'[1]Hoja 3'!#REF!</definedName>
    <definedName name="_48__123Graph_XDIF5_10" hidden="1">'[1]Hoja 3'!#REF!</definedName>
    <definedName name="_49__123Graph_XGRAFICO_11" hidden="1">[2]GEN2!$A$5:$A$6</definedName>
    <definedName name="_5__123Graph_ADIF3_5_10" localSheetId="0" hidden="1">'[1]Hoja 3'!#REF!</definedName>
    <definedName name="_5__123Graph_ADIF3_5_10" localSheetId="1" hidden="1">'[1]Hoja 3'!#REF!</definedName>
    <definedName name="_5__123Graph_ADIF3_5_10" hidden="1">'[1]Hoja 3'!#REF!</definedName>
    <definedName name="_50__123Graph_XGRAFICO_13" hidden="1">[2]GEN3!$B$5:$B$6</definedName>
    <definedName name="_51__123Graph_XGRAFICO_17" hidden="1">[2]AMORT!$A$9:$A$24</definedName>
    <definedName name="_52__123Graph_XGRAFICO_18" hidden="1">[2]AMORT!$A$9:$A$24</definedName>
    <definedName name="_53__123Graph_XGRAFICO_2" hidden="1">[2]GEN2!$A$3:$A$4</definedName>
    <definedName name="_54__123Graph_XGRAFICO_3" hidden="1">[2]GEN2!$A$5:$A$6</definedName>
    <definedName name="_55__123Graph_XGRAFICO_4" hidden="1">[3]G!$A$10:$A$32</definedName>
    <definedName name="_56__123Graph_XGRAFICO_5" hidden="1">'[5]mig i llarg'!$V$14:$AE$14</definedName>
    <definedName name="_57__123Graph_XGRAFICO_6" hidden="1">'[5]mig i llarg'!$V$14:$AE$14</definedName>
    <definedName name="_58__123Graph_XGRAFICO_7" hidden="1">[3]H!$A$10:$A$28</definedName>
    <definedName name="_59__123Graph_XGRAFICO_8" hidden="1">[3]H!$A$56:$A$64</definedName>
    <definedName name="_6__123Graph_ADIF5_10" localSheetId="0" hidden="1">'[1]Hoja 3'!#REF!</definedName>
    <definedName name="_6__123Graph_ADIF5_10" localSheetId="1" hidden="1">'[1]Hoja 3'!#REF!</definedName>
    <definedName name="_6__123Graph_ADIF5_10" hidden="1">'[1]Hoja 3'!#REF!</definedName>
    <definedName name="_7__123Graph_AGRAFICO_1" hidden="1">[2]GEN2!$B$1:$B$2</definedName>
    <definedName name="_8__123Graph_AGRAFICO_10" hidden="1">[2]GEN2!$C$1:$C$2</definedName>
    <definedName name="_9__123Graph_AGRAFICO_11" hidden="1">[2]GEN2!$C$5:$C$6</definedName>
    <definedName name="_DIF10" localSheetId="0">'[1]Hoja 3'!#REF!</definedName>
    <definedName name="_DIF10" localSheetId="1">'[1]Hoja 3'!#REF!</definedName>
    <definedName name="_DIF10">'[1]Hoja 3'!#REF!</definedName>
    <definedName name="_Fill" hidden="1">[4]A!$A$48:$A$53</definedName>
    <definedName name="abr_95" localSheetId="0">[6]DIARIO!#REF!</definedName>
    <definedName name="abr_95" localSheetId="1">[6]DIARIO!#REF!</definedName>
    <definedName name="abr_95">[6]DIARIO!#REF!</definedName>
    <definedName name="Area_a_imprimir" localSheetId="0">'[7]94-95'!#REF!</definedName>
    <definedName name="Area_a_imprimir" localSheetId="1">'[7]94-95'!#REF!</definedName>
    <definedName name="Area_a_imprimir">'[7]94-95'!#REF!</definedName>
    <definedName name="_xlnm.Print_Area" localSheetId="1">'OPERACIONES DEUDA '!$A$1:$D$10</definedName>
    <definedName name="Base">'[8]base datos'!$A:$IV</definedName>
    <definedName name="cincoaños">'[9]5 a'!$A$1:$U$65536</definedName>
    <definedName name="_xlnm.Criteria" localSheetId="0">[10]Hoja5!#REF!</definedName>
    <definedName name="_xlnm.Criteria" localSheetId="1">[10]Hoja5!#REF!</definedName>
    <definedName name="_xlnm.Criteria">[10]Hoja5!#REF!</definedName>
    <definedName name="cupon" localSheetId="0">[6]DIARIO!#REF!</definedName>
    <definedName name="cupon" localSheetId="1">[6]DIARIO!#REF!</definedName>
    <definedName name="cupon">[6]DIARIO!#REF!</definedName>
    <definedName name="DEPO" localSheetId="0">#REF!</definedName>
    <definedName name="DEPO" localSheetId="1">#REF!</definedName>
    <definedName name="DEPO">#REF!</definedName>
    <definedName name="deuda" localSheetId="0">#REF!</definedName>
    <definedName name="deuda" localSheetId="1">#REF!</definedName>
    <definedName name="deuda">#REF!</definedName>
    <definedName name="diezaños">'[9]10 a'!$A$1:$U$65536</definedName>
    <definedName name="dif" localSheetId="0">[6]DIARIO!#REF!</definedName>
    <definedName name="dif" localSheetId="1">[6]DIARIO!#REF!</definedName>
    <definedName name="dif">[6]DIARIO!#REF!</definedName>
    <definedName name="FECHA" localSheetId="0">[11]lucrojan!#REF!</definedName>
    <definedName name="FECHA" localSheetId="1">[11]lucrojan!#REF!</definedName>
    <definedName name="FECHA">[11]lucrojan!#REF!</definedName>
    <definedName name="fechas" localSheetId="0">#REF!</definedName>
    <definedName name="fechas" localSheetId="1">#REF!</definedName>
    <definedName name="fechas">#REF!</definedName>
    <definedName name="ff" localSheetId="0">[12]lucrojan!#REF!</definedName>
    <definedName name="ff" localSheetId="1">[12]lucrojan!#REF!</definedName>
    <definedName name="ff">[12]lucrojan!#REF!</definedName>
    <definedName name="i" localSheetId="0">#REF!</definedName>
    <definedName name="i" localSheetId="1">#REF!</definedName>
    <definedName name="i">#REF!</definedName>
    <definedName name="IBCA">[13]CALIFICACIONES!$B$7:$E$28</definedName>
    <definedName name="IBCAC">[13]CALIFICACIONES!$G$7:$J$14</definedName>
    <definedName name="irs" localSheetId="0">[6]DIARIO!#REF!</definedName>
    <definedName name="irs" localSheetId="1">[6]DIARIO!#REF!</definedName>
    <definedName name="irs">[6]DIARIO!#REF!</definedName>
    <definedName name="KKKKKKKKKKKKKKK" localSheetId="0" hidden="1">'[1]Hoja 3'!#REF!</definedName>
    <definedName name="KKKKKKKKKKKKKKK" hidden="1">'[1]Hoja 3'!#REF!</definedName>
    <definedName name="KKKKKKKKKKKKKKKKKKKKK" localSheetId="0" hidden="1">'[1]Hoja 3'!#REF!</definedName>
    <definedName name="KKKKKKKKKKKKKKKKKKKKK" hidden="1">'[1]Hoja 3'!#REF!</definedName>
    <definedName name="KKKKKKKKKKKKKKKKKKKKKK" localSheetId="0" hidden="1">'[1]Hoja 3'!#REF!</definedName>
    <definedName name="KKKKKKKKKKKKKKKKKKKKKK" hidden="1">'[1]Hoja 3'!#REF!</definedName>
    <definedName name="KKKKKKKKKKKKKKKKKKKKKKKKKKK" localSheetId="0" hidden="1">'[1]Hoja 3'!#REF!</definedName>
    <definedName name="KKKKKKKKKKKKKKKKKKKKKKKKKKK" hidden="1">'[1]Hoja 3'!#REF!</definedName>
    <definedName name="LIQUIDEZ" localSheetId="0">#REF!</definedName>
    <definedName name="LIQUIDEZ" localSheetId="1">#REF!</definedName>
    <definedName name="LIQUIDEZ">#REF!</definedName>
    <definedName name="LLL" localSheetId="0" hidden="1">'[1]Hoja 3'!#REF!</definedName>
    <definedName name="LLL" hidden="1">'[1]Hoja 3'!#REF!</definedName>
    <definedName name="MARCA" localSheetId="0">[11]lucrojan!#REF!</definedName>
    <definedName name="MARCA" localSheetId="1">[11]lucrojan!#REF!</definedName>
    <definedName name="MARCA">[11]lucrojan!#REF!</definedName>
    <definedName name="MOODYS">[13]CALIFICACIONES!$C$7:$E$28</definedName>
    <definedName name="MOODYSC">[13]CALIFICACIONES!$H$7:$J$14</definedName>
    <definedName name="NETA" localSheetId="0">[11]lucrojan!#REF!</definedName>
    <definedName name="NETA" localSheetId="1">[11]lucrojan!#REF!</definedName>
    <definedName name="NETA">[11]lucrojan!#REF!</definedName>
    <definedName name="ordenar" localSheetId="0">#REF!</definedName>
    <definedName name="ordenar" localSheetId="1">#REF!</definedName>
    <definedName name="ordenar">#REF!</definedName>
    <definedName name="par" localSheetId="0">[6]DIARIO!#REF!</definedName>
    <definedName name="par" localSheetId="1">[6]DIARIO!#REF!</definedName>
    <definedName name="par">[6]DIARIO!#REF!</definedName>
    <definedName name="Pasado" localSheetId="0">#REF!</definedName>
    <definedName name="Pasado" localSheetId="1">#REF!</definedName>
    <definedName name="Pasado">#REF!</definedName>
    <definedName name="PRECIO" localSheetId="0">[11]lucrojan!#REF!</definedName>
    <definedName name="PRECIO" localSheetId="1">[11]lucrojan!#REF!</definedName>
    <definedName name="PRECIO">[11]lucrojan!#REF!</definedName>
    <definedName name="rsgos" localSheetId="0">[12]lucrojan!#REF!</definedName>
    <definedName name="rsgos" localSheetId="1">[12]lucrojan!#REF!</definedName>
    <definedName name="rsgos">[12]lucrojan!#REF!</definedName>
    <definedName name="SP">[13]CALIFICACIONES!$D$7:$E$28</definedName>
    <definedName name="SPC">[13]CALIFICACIONES!$I$7:$J$14</definedName>
    <definedName name="start" localSheetId="0">#REF!</definedName>
    <definedName name="start" localSheetId="1">#REF!</definedName>
    <definedName name="start">#REF!</definedName>
    <definedName name="Tcupon" localSheetId="0">[6]DIARIO!#REF!</definedName>
    <definedName name="Tcupon" localSheetId="1">[6]DIARIO!#REF!</definedName>
    <definedName name="Tcupon">[6]DIARIO!#REF!</definedName>
    <definedName name="Tdif" localSheetId="0">[6]DIARIO!#REF!</definedName>
    <definedName name="Tdif" localSheetId="1">[6]DIARIO!#REF!</definedName>
    <definedName name="Tdif">[6]DIARIO!#REF!</definedName>
    <definedName name="TIPO" localSheetId="0">[11]lucrojan!#REF!</definedName>
    <definedName name="TIPO" localSheetId="1">[11]lucrojan!#REF!</definedName>
    <definedName name="TIPO">[11]lucrojan!#REF!</definedName>
    <definedName name="Tpar" localSheetId="0">[6]DIARIO!#REF!</definedName>
    <definedName name="Tpar" localSheetId="1">[6]DIARIO!#REF!</definedName>
    <definedName name="Tpar">[6]DIARIO!#REF!</definedName>
    <definedName name="tresaños">'[9]3 a'!$A$1:$U$65536</definedName>
    <definedName name="ultimo" localSheetId="0">#REF!</definedName>
    <definedName name="ultimo" localSheetId="1">#REF!</definedName>
    <definedName name="ultimo">#REF!</definedName>
    <definedName name="valencia" localSheetId="0">#REF!</definedName>
    <definedName name="valencia" localSheetId="1">#REF!</definedName>
    <definedName name="valencia">#REF!</definedName>
    <definedName name="var" localSheetId="0">#REF!</definedName>
    <definedName name="var" localSheetId="1">#REF!</definedName>
    <definedName name="var">#REF!</definedName>
    <definedName name="varia" localSheetId="0">#REF!</definedName>
    <definedName name="varia" localSheetId="1">#REF!</definedName>
    <definedName name="varia">#REF!</definedName>
  </definedNames>
  <calcPr calcId="191029"/>
</workbook>
</file>

<file path=xl/calcChain.xml><?xml version="1.0" encoding="utf-8"?>
<calcChain xmlns="http://schemas.openxmlformats.org/spreadsheetml/2006/main">
  <c r="B7" i="145" l="1"/>
  <c r="F12" i="147" l="1"/>
  <c r="H6" i="147"/>
  <c r="G6" i="147"/>
</calcChain>
</file>

<file path=xl/sharedStrings.xml><?xml version="1.0" encoding="utf-8"?>
<sst xmlns="http://schemas.openxmlformats.org/spreadsheetml/2006/main" count="42" uniqueCount="38">
  <si>
    <t>Millones de euros</t>
  </si>
  <si>
    <t>Emisiones</t>
  </si>
  <si>
    <t>Préstamos</t>
  </si>
  <si>
    <t>Total</t>
  </si>
  <si>
    <t>Tipo de operación</t>
  </si>
  <si>
    <t>Créditos*</t>
  </si>
  <si>
    <t>* Incluídas las operaciones de factoring sin recurso.</t>
  </si>
  <si>
    <t>OPERACIONES DEUDA VIVA CLM</t>
  </si>
  <si>
    <t>ENTIDAD AVALADA</t>
  </si>
  <si>
    <t>VENCIMIENTO</t>
  </si>
  <si>
    <t>Total Avales</t>
  </si>
  <si>
    <t>AVALES</t>
  </si>
  <si>
    <t>% deuda viva
 s/PIB</t>
  </si>
  <si>
    <t xml:space="preserve"> DEUDA VIVA TOTAL</t>
  </si>
  <si>
    <t>DEUDA VIVA RESPECTO DEL PIB REGIONAL</t>
  </si>
  <si>
    <t>Fuente: Banco de España</t>
  </si>
  <si>
    <t>DEUDA VIVA</t>
  </si>
  <si>
    <t>FINALIDAD</t>
  </si>
  <si>
    <t>Ente Público Radio Televisión de Castilla-La Mancha</t>
  </si>
  <si>
    <t>CARACTERISTICAS DE LOS AVALES</t>
  </si>
  <si>
    <t>NORMATIVA QUE AMPARA SU CONCESIÓN</t>
  </si>
  <si>
    <t>CONCESION</t>
  </si>
  <si>
    <t>SANTANDER FACTORING Y CONFIRMING, S.A., E.F.C.-RTVCM</t>
  </si>
  <si>
    <t>Ley 11/2023, de 21 de diciembre, de Presupuestos Generales de la Junta de Comunidades de Castilla-La Mancha para 2024</t>
  </si>
  <si>
    <t>Cumplimiento obligaciones pago a proveedores</t>
  </si>
  <si>
    <t>PASIVOS CONTINGENTES</t>
  </si>
  <si>
    <t>IDENTIFICACIÓN DE LA OPERACIÓN</t>
  </si>
  <si>
    <t>IDENTIFICACIÓN DEL TITULAR</t>
  </si>
  <si>
    <t>GARANTÍA DE LA COMUNIDAD</t>
  </si>
  <si>
    <t>IMPORTE DE LA OPERACIÓN</t>
  </si>
  <si>
    <t>Radio Televisión de Castilla-La Mancha</t>
  </si>
  <si>
    <t>Contragarantía a un aval otorgado por el Banco Santander</t>
  </si>
  <si>
    <t>Total pasivos contingentes</t>
  </si>
  <si>
    <t>Contragarantía a un aval otorgado por Eurocaja Rural</t>
  </si>
  <si>
    <t>Contragarantía de aval bancario por recursos AEAT</t>
  </si>
  <si>
    <t>Importe mill €
31/03/2025</t>
  </si>
  <si>
    <t>IMPORTES AVALADOS                    A  31-03-2025</t>
  </si>
  <si>
    <t>RIESGO VIVO                  A   31-03-2025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</si>
</sst>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_-* #,##0\ _P_t_s_-;\-* #,##0\ _P_t_s_-;_-* &quot;-&quot;\ _P_t_s_-;_-@_-"/>
    <numFmt numFmtId="166" formatCode="[$-C0A]d\-mmm\-yy;@"/>
  </numFmts>
  <fonts count="30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9" fillId="21" borderId="2" applyNumberFormat="0" applyAlignment="0" applyProtection="0"/>
    <xf numFmtId="0" fontId="1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5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2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7" fillId="4" borderId="0" applyNumberFormat="0" applyBorder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165" fontId="1" fillId="0" borderId="0" applyFont="0" applyFill="0" applyBorder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4" applyNumberFormat="0" applyFill="0" applyAlignment="0" applyProtection="0"/>
  </cellStyleXfs>
  <cellXfs count="65">
    <xf numFmtId="0" fontId="0" fillId="0" borderId="0" xfId="0"/>
    <xf numFmtId="3" fontId="23" fillId="0" borderId="0" xfId="0" applyNumberFormat="1" applyFont="1"/>
    <xf numFmtId="3" fontId="23" fillId="0" borderId="10" xfId="70" applyNumberFormat="1" applyFont="1" applyBorder="1" applyAlignment="1">
      <alignment vertical="center"/>
    </xf>
    <xf numFmtId="3" fontId="24" fillId="26" borderId="10" xfId="0" applyNumberFormat="1" applyFont="1" applyFill="1" applyBorder="1" applyAlignment="1">
      <alignment vertical="center"/>
    </xf>
    <xf numFmtId="4" fontId="23" fillId="0" borderId="0" xfId="0" applyNumberFormat="1" applyFont="1"/>
    <xf numFmtId="3" fontId="23" fillId="25" borderId="10" xfId="70" applyNumberFormat="1" applyFont="1" applyFill="1" applyBorder="1" applyAlignment="1">
      <alignment horizontal="center" vertical="center" wrapText="1"/>
    </xf>
    <xf numFmtId="3" fontId="2" fillId="0" borderId="0" xfId="69" applyNumberFormat="1" applyFont="1" applyBorder="1"/>
    <xf numFmtId="0" fontId="26" fillId="29" borderId="10" xfId="0" applyFont="1" applyFill="1" applyBorder="1" applyAlignment="1">
      <alignment horizontal="center" vertical="center" wrapText="1"/>
    </xf>
    <xf numFmtId="0" fontId="26" fillId="0" borderId="10" xfId="0" applyFont="1" applyBorder="1"/>
    <xf numFmtId="0" fontId="26" fillId="30" borderId="10" xfId="0" applyFont="1" applyFill="1" applyBorder="1"/>
    <xf numFmtId="3" fontId="4" fillId="0" borderId="0" xfId="0" applyNumberFormat="1" applyFont="1"/>
    <xf numFmtId="14" fontId="26" fillId="29" borderId="10" xfId="0" applyNumberFormat="1" applyFont="1" applyFill="1" applyBorder="1" applyAlignment="1">
      <alignment horizontal="center" vertical="center" wrapText="1"/>
    </xf>
    <xf numFmtId="0" fontId="25" fillId="0" borderId="0" xfId="0" applyFont="1"/>
    <xf numFmtId="4" fontId="0" fillId="0" borderId="0" xfId="0" applyNumberFormat="1"/>
    <xf numFmtId="166" fontId="23" fillId="25" borderId="10" xfId="70" applyNumberFormat="1" applyFont="1" applyFill="1" applyBorder="1" applyAlignment="1">
      <alignment horizontal="center" vertical="center" wrapText="1"/>
    </xf>
    <xf numFmtId="3" fontId="24" fillId="0" borderId="0" xfId="70" applyNumberFormat="1" applyFont="1" applyFill="1" applyAlignment="1">
      <alignment vertical="center"/>
    </xf>
    <xf numFmtId="3" fontId="25" fillId="0" borderId="10" xfId="0" applyNumberFormat="1" applyFont="1" applyBorder="1" applyAlignment="1"/>
    <xf numFmtId="3" fontId="26" fillId="30" borderId="10" xfId="0" applyNumberFormat="1" applyFont="1" applyFill="1" applyBorder="1" applyAlignment="1"/>
    <xf numFmtId="14" fontId="0" fillId="0" borderId="0" xfId="0" applyNumberFormat="1"/>
    <xf numFmtId="4" fontId="24" fillId="26" borderId="10" xfId="0" applyNumberFormat="1" applyFont="1" applyFill="1" applyBorder="1" applyAlignment="1">
      <alignment vertical="center"/>
    </xf>
    <xf numFmtId="3" fontId="23" fillId="26" borderId="10" xfId="0" applyNumberFormat="1" applyFont="1" applyFill="1" applyBorder="1" applyAlignment="1">
      <alignment vertical="center"/>
    </xf>
    <xf numFmtId="4" fontId="23" fillId="26" borderId="10" xfId="0" applyNumberFormat="1" applyFont="1" applyFill="1" applyBorder="1" applyAlignment="1">
      <alignment vertical="center"/>
    </xf>
    <xf numFmtId="14" fontId="1" fillId="0" borderId="0" xfId="0" applyNumberFormat="1" applyFont="1"/>
    <xf numFmtId="0" fontId="1" fillId="0" borderId="0" xfId="0" applyFont="1"/>
    <xf numFmtId="0" fontId="3" fillId="25" borderId="13" xfId="0" applyFont="1" applyFill="1" applyBorder="1" applyAlignment="1">
      <alignment horizontal="center" vertical="center" wrapText="1"/>
    </xf>
    <xf numFmtId="0" fontId="3" fillId="25" borderId="14" xfId="0" applyFont="1" applyFill="1" applyBorder="1" applyAlignment="1">
      <alignment horizontal="center" vertical="center" wrapText="1"/>
    </xf>
    <xf numFmtId="0" fontId="3" fillId="25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" fontId="28" fillId="25" borderId="18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29" fillId="0" borderId="0" xfId="0" applyNumberFormat="1" applyFont="1" applyAlignment="1">
      <alignment vertical="center"/>
    </xf>
    <xf numFmtId="0" fontId="3" fillId="25" borderId="26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horizontal="left" vertical="center" wrapText="1"/>
    </xf>
    <xf numFmtId="14" fontId="3" fillId="0" borderId="21" xfId="0" applyNumberFormat="1" applyFont="1" applyFill="1" applyBorder="1" applyAlignment="1">
      <alignment vertical="center" wrapText="1"/>
    </xf>
    <xf numFmtId="14" fontId="3" fillId="0" borderId="21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vertical="center" wrapText="1"/>
    </xf>
    <xf numFmtId="4" fontId="3" fillId="0" borderId="29" xfId="0" applyNumberFormat="1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14" fontId="3" fillId="0" borderId="23" xfId="0" applyNumberFormat="1" applyFont="1" applyFill="1" applyBorder="1" applyAlignment="1">
      <alignment vertical="center" wrapText="1"/>
    </xf>
    <xf numFmtId="14" fontId="3" fillId="0" borderId="23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vertical="center" wrapText="1"/>
    </xf>
    <xf numFmtId="3" fontId="0" fillId="0" borderId="0" xfId="0" applyNumberFormat="1"/>
    <xf numFmtId="3" fontId="23" fillId="24" borderId="11" xfId="70" applyNumberFormat="1" applyFont="1" applyFill="1" applyBorder="1" applyAlignment="1">
      <alignment horizontal="center" vertical="center" wrapText="1"/>
    </xf>
    <xf numFmtId="3" fontId="23" fillId="24" borderId="12" xfId="70" applyNumberFormat="1" applyFont="1" applyFill="1" applyBorder="1" applyAlignment="1">
      <alignment horizontal="center" vertical="center"/>
    </xf>
    <xf numFmtId="3" fontId="23" fillId="24" borderId="12" xfId="70" applyNumberFormat="1" applyFont="1" applyFill="1" applyBorder="1" applyAlignment="1">
      <alignment horizontal="center" vertical="center" wrapText="1"/>
    </xf>
    <xf numFmtId="3" fontId="24" fillId="27" borderId="0" xfId="70" applyNumberFormat="1" applyFont="1" applyFill="1" applyAlignment="1">
      <alignment horizontal="center" vertical="center"/>
    </xf>
    <xf numFmtId="0" fontId="26" fillId="28" borderId="0" xfId="0" applyFont="1" applyFill="1" applyAlignment="1">
      <alignment horizontal="center"/>
    </xf>
    <xf numFmtId="0" fontId="27" fillId="25" borderId="15" xfId="0" applyFont="1" applyFill="1" applyBorder="1" applyAlignment="1">
      <alignment horizontal="center" vertical="center"/>
    </xf>
    <xf numFmtId="0" fontId="27" fillId="25" borderId="16" xfId="0" applyFont="1" applyFill="1" applyBorder="1" applyAlignment="1">
      <alignment horizontal="center" vertical="center"/>
    </xf>
    <xf numFmtId="0" fontId="27" fillId="25" borderId="17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7" fillId="25" borderId="24" xfId="0" applyFont="1" applyFill="1" applyBorder="1" applyAlignment="1">
      <alignment horizontal="center" vertical="center"/>
    </xf>
    <xf numFmtId="0" fontId="27" fillId="25" borderId="19" xfId="0" applyFont="1" applyFill="1" applyBorder="1" applyAlignment="1">
      <alignment horizontal="center" vertical="center"/>
    </xf>
    <xf numFmtId="0" fontId="27" fillId="25" borderId="25" xfId="0" applyFont="1" applyFill="1" applyBorder="1" applyAlignment="1">
      <alignment horizontal="center"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 2" xfId="84" xr:uid="{00000000-0005-0000-0000-00002B000000}"/>
    <cellStyle name="Bueno" xfId="44" builtinId="26" customBuiltin="1"/>
    <cellStyle name="Calculation" xfId="45" xr:uid="{00000000-0005-0000-0000-00002D000000}"/>
    <cellStyle name="Cálculo" xfId="46" builtinId="22" customBuiltin="1"/>
    <cellStyle name="Celda de comprobación" xfId="47" builtinId="23" customBuiltin="1"/>
    <cellStyle name="Celda de comprobación 2" xfId="85" xr:uid="{00000000-0005-0000-0000-000030000000}"/>
    <cellStyle name="Celda vinculada" xfId="48" builtinId="24" customBuiltin="1"/>
    <cellStyle name="Celda vinculada 2" xfId="86" xr:uid="{00000000-0005-0000-0000-000032000000}"/>
    <cellStyle name="Check Cell" xfId="49" xr:uid="{00000000-0005-0000-0000-000033000000}"/>
    <cellStyle name="Encabezado 1" xfId="93" builtinId="16" customBuiltin="1"/>
    <cellStyle name="Encabezado 4" xfId="50" builtinId="19" customBuiltin="1"/>
    <cellStyle name="Encabezado 4 2" xfId="87" xr:uid="{00000000-0005-0000-0000-000036000000}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ntrada 2" xfId="88" xr:uid="{00000000-0005-0000-0000-00003E000000}"/>
    <cellStyle name="Euro" xfId="58" xr:uid="{00000000-0005-0000-0000-00003F000000}"/>
    <cellStyle name="Explanatory Text" xfId="59" xr:uid="{00000000-0005-0000-0000-000040000000}"/>
    <cellStyle name="Good" xfId="60" xr:uid="{00000000-0005-0000-0000-000041000000}"/>
    <cellStyle name="Heading 1" xfId="61" xr:uid="{00000000-0005-0000-0000-000042000000}"/>
    <cellStyle name="Heading 2" xfId="62" xr:uid="{00000000-0005-0000-0000-000043000000}"/>
    <cellStyle name="Heading 3" xfId="63" xr:uid="{00000000-0005-0000-0000-000044000000}"/>
    <cellStyle name="Heading 4" xfId="64" xr:uid="{00000000-0005-0000-0000-000045000000}"/>
    <cellStyle name="Incorrecto" xfId="65" builtinId="27" customBuiltin="1"/>
    <cellStyle name="Input" xfId="66" xr:uid="{00000000-0005-0000-0000-000047000000}"/>
    <cellStyle name="Linked Cell" xfId="67" xr:uid="{00000000-0005-0000-0000-000048000000}"/>
    <cellStyle name="Millares [0] 2" xfId="89" xr:uid="{00000000-0005-0000-0000-000049000000}"/>
    <cellStyle name="Neutral" xfId="68" builtinId="28" customBuiltin="1"/>
    <cellStyle name="Normal" xfId="0" builtinId="0"/>
    <cellStyle name="Normal 2" xfId="83" xr:uid="{00000000-0005-0000-0000-00004C000000}"/>
    <cellStyle name="Normal_deuda ing" xfId="69" xr:uid="{00000000-0005-0000-0000-00004D000000}"/>
    <cellStyle name="Normal_deuda poblac" xfId="70" xr:uid="{00000000-0005-0000-0000-00004E000000}"/>
    <cellStyle name="Notas" xfId="71" builtinId="10" customBuiltin="1"/>
    <cellStyle name="Notas 2" xfId="90" xr:uid="{00000000-0005-0000-0000-000050000000}"/>
    <cellStyle name="Note" xfId="72" xr:uid="{00000000-0005-0000-0000-000051000000}"/>
    <cellStyle name="Output" xfId="73" xr:uid="{00000000-0005-0000-0000-000052000000}"/>
    <cellStyle name="Porcentaje 2" xfId="91" xr:uid="{00000000-0005-0000-0000-000053000000}"/>
    <cellStyle name="Salida" xfId="74" builtinId="21" customBuiltin="1"/>
    <cellStyle name="Texto de advertencia" xfId="75" builtinId="11" customBuiltin="1"/>
    <cellStyle name="Texto de advertencia 2" xfId="92" xr:uid="{00000000-0005-0000-0000-000056000000}"/>
    <cellStyle name="Texto explicativo" xfId="76" builtinId="53" customBuiltin="1"/>
    <cellStyle name="Title" xfId="77" xr:uid="{00000000-0005-0000-0000-000058000000}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Warning Text" xfId="82" xr:uid="{00000000-0005-0000-0000-00005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1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CCFF"/>
      <color rgb="FF66FF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QNAL\recomendacion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CURRO\JUN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O/JUN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ating\NUEVO%20RATING%20CON%20LINK%20v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SIT12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NA/COSTFIN2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TABL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ddajccm\resumen\cal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rchivos%20temporales%20de%20Internet/OLK1253/bolsa%20de%20barcelo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FIJA\PRESTAM\BASE\C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ipos Euribor"/>
      <sheetName val="TIPBE"/>
      <sheetName val="IRS Euro"/>
      <sheetName val="Pendientes cp"/>
      <sheetName val="gr IRS EUR"/>
      <sheetName val="IRS Mercado VS AFI"/>
      <sheetName val="ref"/>
      <sheetName val="grafref"/>
      <sheetName val="datos 2"/>
      <sheetName val="grafico 2 "/>
      <sheetName val="diferenciales"/>
      <sheetName val="recomend"/>
      <sheetName val="cobert"/>
      <sheetName val="Hoja 1"/>
      <sheetName val="Hoja2"/>
      <sheetName val="datos"/>
      <sheetName val="Hoja 3"/>
      <sheetName val="Gráfico2"/>
      <sheetName val="Gráfico3"/>
      <sheetName val="diferencial EUR"/>
      <sheetName val="Gráfico1"/>
      <sheetName val="tcambio"/>
      <sheetName val="graftcambio"/>
      <sheetName val="graf1"/>
      <sheetName val="para recomendar a CP"/>
      <sheetName val="Grafdia"/>
      <sheetName val="IRS-Deud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QUEO_2000"/>
      <sheetName val="DATOS"/>
      <sheetName val="ARQUEO00.CP"/>
      <sheetName val="Hoja5"/>
      <sheetName val="Hoja2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A"/>
      <sheetName val="HTML"/>
      <sheetName val="EMP_AA_PP"/>
      <sheetName val="HTML3"/>
      <sheetName val="BANCA INTERNACIONAL"/>
      <sheetName val="HTML2"/>
      <sheetName val="CALIFICACIONE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AAA</v>
          </cell>
          <cell r="C7" t="str">
            <v>Aaa</v>
          </cell>
          <cell r="D7" t="str">
            <v>AAA</v>
          </cell>
          <cell r="E7">
            <v>1</v>
          </cell>
          <cell r="G7" t="str">
            <v>F1+</v>
          </cell>
          <cell r="H7" t="str">
            <v>P1</v>
          </cell>
          <cell r="I7" t="str">
            <v>A1+</v>
          </cell>
          <cell r="J7">
            <v>1</v>
          </cell>
        </row>
        <row r="8">
          <cell r="B8" t="str">
            <v>AA+</v>
          </cell>
          <cell r="C8" t="str">
            <v>Aa1</v>
          </cell>
          <cell r="D8" t="str">
            <v>AA+</v>
          </cell>
          <cell r="E8">
            <v>2</v>
          </cell>
          <cell r="G8" t="str">
            <v>F1</v>
          </cell>
          <cell r="H8" t="str">
            <v>P2</v>
          </cell>
          <cell r="I8" t="str">
            <v>A1</v>
          </cell>
          <cell r="J8">
            <v>2</v>
          </cell>
        </row>
        <row r="9">
          <cell r="B9" t="str">
            <v>AA</v>
          </cell>
          <cell r="C9" t="str">
            <v>Aa2</v>
          </cell>
          <cell r="D9" t="str">
            <v>AA</v>
          </cell>
          <cell r="E9">
            <v>3</v>
          </cell>
          <cell r="G9" t="str">
            <v>F1-</v>
          </cell>
          <cell r="H9" t="str">
            <v>P3</v>
          </cell>
          <cell r="I9" t="str">
            <v>A2</v>
          </cell>
          <cell r="J9">
            <v>3</v>
          </cell>
        </row>
        <row r="10">
          <cell r="B10" t="str">
            <v>AA-</v>
          </cell>
          <cell r="C10" t="str">
            <v>Aa3</v>
          </cell>
          <cell r="D10" t="str">
            <v>AA-</v>
          </cell>
          <cell r="E10">
            <v>4</v>
          </cell>
          <cell r="G10" t="str">
            <v>F2</v>
          </cell>
          <cell r="H10" t="str">
            <v>NP</v>
          </cell>
          <cell r="I10" t="str">
            <v>A3</v>
          </cell>
          <cell r="J10">
            <v>4</v>
          </cell>
        </row>
        <row r="11">
          <cell r="B11" t="str">
            <v>A+</v>
          </cell>
          <cell r="C11" t="str">
            <v>A1</v>
          </cell>
          <cell r="D11" t="str">
            <v>A+</v>
          </cell>
          <cell r="E11">
            <v>5</v>
          </cell>
          <cell r="G11" t="str">
            <v>F3</v>
          </cell>
          <cell r="I11" t="str">
            <v>B</v>
          </cell>
          <cell r="J11">
            <v>5</v>
          </cell>
        </row>
        <row r="12">
          <cell r="B12" t="str">
            <v>A</v>
          </cell>
          <cell r="C12" t="str">
            <v>A2</v>
          </cell>
          <cell r="D12" t="str">
            <v>A</v>
          </cell>
          <cell r="E12">
            <v>6</v>
          </cell>
          <cell r="G12" t="str">
            <v>B</v>
          </cell>
          <cell r="I12" t="str">
            <v>C</v>
          </cell>
          <cell r="J12">
            <v>6</v>
          </cell>
        </row>
        <row r="13">
          <cell r="B13" t="str">
            <v>A-</v>
          </cell>
          <cell r="C13" t="str">
            <v>A3</v>
          </cell>
          <cell r="D13" t="str">
            <v>A-</v>
          </cell>
          <cell r="E13">
            <v>7</v>
          </cell>
          <cell r="G13" t="str">
            <v>C</v>
          </cell>
          <cell r="I13" t="str">
            <v>D</v>
          </cell>
          <cell r="J13">
            <v>7</v>
          </cell>
        </row>
        <row r="14">
          <cell r="B14" t="str">
            <v>BBB+</v>
          </cell>
          <cell r="C14" t="str">
            <v>Baa1</v>
          </cell>
          <cell r="D14" t="str">
            <v>BBB+</v>
          </cell>
          <cell r="E14">
            <v>8</v>
          </cell>
          <cell r="G14" t="str">
            <v>D</v>
          </cell>
          <cell r="J14">
            <v>8</v>
          </cell>
        </row>
        <row r="15">
          <cell r="B15" t="str">
            <v>BBB</v>
          </cell>
          <cell r="C15" t="str">
            <v>Baa2</v>
          </cell>
          <cell r="D15" t="str">
            <v>BBB</v>
          </cell>
          <cell r="E15">
            <v>9</v>
          </cell>
        </row>
        <row r="16">
          <cell r="B16" t="str">
            <v>BBB-</v>
          </cell>
          <cell r="C16" t="str">
            <v>Baa3</v>
          </cell>
          <cell r="D16" t="str">
            <v>BBB-</v>
          </cell>
          <cell r="E16">
            <v>10</v>
          </cell>
        </row>
        <row r="17">
          <cell r="B17" t="str">
            <v>BB+</v>
          </cell>
          <cell r="C17" t="str">
            <v>Ba1</v>
          </cell>
          <cell r="D17" t="str">
            <v>BB+</v>
          </cell>
          <cell r="E17">
            <v>11</v>
          </cell>
        </row>
        <row r="18">
          <cell r="B18" t="str">
            <v>BB</v>
          </cell>
          <cell r="C18" t="str">
            <v>Ba2</v>
          </cell>
          <cell r="D18" t="str">
            <v>BB</v>
          </cell>
          <cell r="E18">
            <v>12</v>
          </cell>
        </row>
        <row r="19">
          <cell r="B19" t="str">
            <v>BB-</v>
          </cell>
          <cell r="C19" t="str">
            <v>Ba3</v>
          </cell>
          <cell r="D19" t="str">
            <v>BB-</v>
          </cell>
          <cell r="E19">
            <v>13</v>
          </cell>
        </row>
        <row r="20">
          <cell r="B20" t="str">
            <v>B+</v>
          </cell>
          <cell r="C20" t="str">
            <v>B1</v>
          </cell>
          <cell r="D20" t="str">
            <v>B+</v>
          </cell>
          <cell r="E20">
            <v>14</v>
          </cell>
        </row>
        <row r="21">
          <cell r="B21" t="str">
            <v>B</v>
          </cell>
          <cell r="C21" t="str">
            <v>B2</v>
          </cell>
          <cell r="D21" t="str">
            <v>B</v>
          </cell>
          <cell r="E21">
            <v>15</v>
          </cell>
        </row>
        <row r="22">
          <cell r="B22" t="str">
            <v>B-</v>
          </cell>
          <cell r="C22" t="str">
            <v>B3</v>
          </cell>
          <cell r="D22" t="str">
            <v>B-</v>
          </cell>
          <cell r="E22">
            <v>16</v>
          </cell>
        </row>
        <row r="23">
          <cell r="B23" t="str">
            <v>CCC+</v>
          </cell>
          <cell r="C23" t="str">
            <v>Caa1</v>
          </cell>
          <cell r="D23" t="str">
            <v>CCC+</v>
          </cell>
          <cell r="E23">
            <v>17</v>
          </cell>
        </row>
        <row r="24">
          <cell r="B24" t="str">
            <v>CCC</v>
          </cell>
          <cell r="C24" t="str">
            <v>Caa2</v>
          </cell>
          <cell r="D24" t="str">
            <v>CCC</v>
          </cell>
          <cell r="E24">
            <v>18</v>
          </cell>
        </row>
        <row r="25">
          <cell r="B25" t="str">
            <v>CCC-</v>
          </cell>
          <cell r="C25" t="str">
            <v>Caa3</v>
          </cell>
          <cell r="D25" t="str">
            <v>CCC-</v>
          </cell>
          <cell r="E25">
            <v>19</v>
          </cell>
        </row>
        <row r="26">
          <cell r="B26" t="str">
            <v>CC</v>
          </cell>
          <cell r="C26" t="str">
            <v>Ca</v>
          </cell>
          <cell r="D26" t="str">
            <v>CC</v>
          </cell>
          <cell r="E26">
            <v>20</v>
          </cell>
        </row>
        <row r="27">
          <cell r="B27" t="str">
            <v>C</v>
          </cell>
          <cell r="C27" t="str">
            <v>C</v>
          </cell>
          <cell r="D27" t="str">
            <v>C</v>
          </cell>
          <cell r="E27">
            <v>21</v>
          </cell>
        </row>
        <row r="28">
          <cell r="B28" t="str">
            <v>D</v>
          </cell>
          <cell r="D28" t="str">
            <v>D</v>
          </cell>
          <cell r="E28">
            <v>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EX"/>
      <sheetName val="GEN"/>
      <sheetName val="AMORT"/>
      <sheetName val="GEN1"/>
      <sheetName val="GEN2"/>
      <sheetName val="GEN3"/>
      <sheetName val="CÀRREGA"/>
      <sheetName val="RESUM"/>
      <sheetName val="OOAA"/>
      <sheetName val="AMOOAA"/>
      <sheetName val="OOAACIF"/>
      <sheetName val="EDP"/>
      <sheetName val="EDPAM"/>
      <sheetName val="ENS"/>
      <sheetName val="CCRTV"/>
      <sheetName val="SPM"/>
      <sheetName val="SPM100%"/>
      <sheetName val="AVALS"/>
    </sheetNames>
    <sheetDataSet>
      <sheetData sheetId="0"/>
      <sheetData sheetId="1"/>
      <sheetData sheetId="2"/>
      <sheetData sheetId="3">
        <row r="9">
          <cell r="A9" t="str">
            <v>2000</v>
          </cell>
          <cell r="B9">
            <v>59399.5</v>
          </cell>
          <cell r="C9">
            <v>149113.82999999999</v>
          </cell>
          <cell r="D9">
            <v>320130.3</v>
          </cell>
        </row>
        <row r="10">
          <cell r="A10" t="str">
            <v>2001</v>
          </cell>
          <cell r="B10">
            <v>112290.19</v>
          </cell>
          <cell r="C10">
            <v>112290.19</v>
          </cell>
          <cell r="D10">
            <v>112290.19</v>
          </cell>
        </row>
        <row r="11">
          <cell r="A11" t="str">
            <v>2002</v>
          </cell>
          <cell r="B11">
            <v>131180.1</v>
          </cell>
          <cell r="C11">
            <v>131180.1</v>
          </cell>
          <cell r="D11">
            <v>131180.1</v>
          </cell>
        </row>
        <row r="12">
          <cell r="A12" t="str">
            <v>2003</v>
          </cell>
          <cell r="B12">
            <v>127717.7</v>
          </cell>
          <cell r="C12">
            <v>127717.7</v>
          </cell>
          <cell r="D12">
            <v>127717.7</v>
          </cell>
        </row>
        <row r="13">
          <cell r="A13" t="str">
            <v>2004</v>
          </cell>
          <cell r="B13">
            <v>90952.11</v>
          </cell>
          <cell r="C13">
            <v>90952.11</v>
          </cell>
          <cell r="D13">
            <v>90952.11</v>
          </cell>
        </row>
        <row r="14">
          <cell r="A14" t="str">
            <v>2005</v>
          </cell>
          <cell r="B14">
            <v>108496.82</v>
          </cell>
          <cell r="C14">
            <v>108496.82</v>
          </cell>
          <cell r="D14">
            <v>108496.82</v>
          </cell>
        </row>
        <row r="15">
          <cell r="A15" t="str">
            <v>2006</v>
          </cell>
          <cell r="B15">
            <v>41943.51</v>
          </cell>
          <cell r="C15">
            <v>41943.51</v>
          </cell>
          <cell r="D15">
            <v>41943.51</v>
          </cell>
        </row>
        <row r="16">
          <cell r="A16" t="str">
            <v>2007</v>
          </cell>
          <cell r="B16">
            <v>93305.62</v>
          </cell>
          <cell r="C16">
            <v>93305.62</v>
          </cell>
          <cell r="D16">
            <v>93305.62</v>
          </cell>
        </row>
        <row r="17">
          <cell r="A17" t="str">
            <v>2008</v>
          </cell>
          <cell r="B17">
            <v>57229.16</v>
          </cell>
          <cell r="C17">
            <v>57229.16</v>
          </cell>
          <cell r="D17">
            <v>57229.16</v>
          </cell>
        </row>
        <row r="18">
          <cell r="A18" t="str">
            <v>2009</v>
          </cell>
          <cell r="B18">
            <v>98725.72</v>
          </cell>
          <cell r="C18">
            <v>98725.72</v>
          </cell>
          <cell r="D18">
            <v>98725.72</v>
          </cell>
        </row>
        <row r="19">
          <cell r="A19" t="str">
            <v>2010</v>
          </cell>
          <cell r="B19">
            <v>53648.45</v>
          </cell>
          <cell r="C19">
            <v>53648.45</v>
          </cell>
          <cell r="D19">
            <v>53648.45</v>
          </cell>
        </row>
        <row r="20">
          <cell r="A20" t="str">
            <v>2011</v>
          </cell>
          <cell r="B20">
            <v>11283.01</v>
          </cell>
          <cell r="C20">
            <v>11283.01</v>
          </cell>
          <cell r="D20">
            <v>11283.01</v>
          </cell>
        </row>
        <row r="21">
          <cell r="A21" t="str">
            <v>2012</v>
          </cell>
          <cell r="B21">
            <v>7532.19</v>
          </cell>
          <cell r="C21">
            <v>7532.19</v>
          </cell>
          <cell r="D21">
            <v>7532.19</v>
          </cell>
        </row>
        <row r="22">
          <cell r="A22" t="str">
            <v>2013</v>
          </cell>
          <cell r="B22">
            <v>3404.99</v>
          </cell>
          <cell r="C22">
            <v>3404.99</v>
          </cell>
          <cell r="D22">
            <v>3404.99</v>
          </cell>
        </row>
        <row r="23">
          <cell r="A23">
            <v>2014</v>
          </cell>
          <cell r="B23">
            <v>22446.87</v>
          </cell>
          <cell r="C23">
            <v>22446.87</v>
          </cell>
          <cell r="D23">
            <v>22446.87</v>
          </cell>
        </row>
        <row r="24">
          <cell r="A24" t="str">
            <v>2015</v>
          </cell>
          <cell r="B24">
            <v>6000</v>
          </cell>
          <cell r="C24">
            <v>6000</v>
          </cell>
          <cell r="D24">
            <v>6000</v>
          </cell>
        </row>
      </sheetData>
      <sheetData sheetId="4"/>
      <sheetData sheetId="5">
        <row r="1">
          <cell r="A1" t="str">
            <v>PESSETES</v>
          </cell>
          <cell r="B1">
            <v>1073599.95</v>
          </cell>
          <cell r="C1">
            <v>0</v>
          </cell>
        </row>
        <row r="2">
          <cell r="A2" t="str">
            <v>DIVISES</v>
          </cell>
          <cell r="B2">
            <v>0</v>
          </cell>
          <cell r="C2">
            <v>0</v>
          </cell>
        </row>
        <row r="3">
          <cell r="A3" t="str">
            <v>PRÉSTECS/CRÉDITS</v>
          </cell>
          <cell r="B3">
            <v>408928.6</v>
          </cell>
        </row>
        <row r="4">
          <cell r="A4" t="str">
            <v>EMISSIONS</v>
          </cell>
          <cell r="B4">
            <v>664671.35</v>
          </cell>
        </row>
        <row r="5">
          <cell r="A5" t="str">
            <v>TIPUS FIX</v>
          </cell>
          <cell r="B5">
            <v>768320.26</v>
          </cell>
          <cell r="C5">
            <v>0</v>
          </cell>
        </row>
        <row r="6">
          <cell r="A6" t="str">
            <v>TIPUS VARIABLE</v>
          </cell>
          <cell r="B6">
            <v>305279.69</v>
          </cell>
          <cell r="C6">
            <v>0</v>
          </cell>
        </row>
      </sheetData>
      <sheetData sheetId="6">
        <row r="1">
          <cell r="C1">
            <v>1025173.12</v>
          </cell>
        </row>
        <row r="2">
          <cell r="C2">
            <v>60299.7</v>
          </cell>
        </row>
        <row r="5">
          <cell r="B5" t="str">
            <v>TIPUS FIX</v>
          </cell>
          <cell r="C5">
            <v>747057.58000000007</v>
          </cell>
        </row>
        <row r="6">
          <cell r="B6" t="str">
            <v>TIPUS VARIABLE</v>
          </cell>
          <cell r="C6">
            <v>338415.24</v>
          </cell>
        </row>
      </sheetData>
      <sheetData sheetId="7">
        <row r="1">
          <cell r="M1">
            <v>3.27</v>
          </cell>
          <cell r="N1">
            <v>3.63</v>
          </cell>
          <cell r="P1">
            <v>25</v>
          </cell>
        </row>
        <row r="2">
          <cell r="M2">
            <v>3.95</v>
          </cell>
          <cell r="N2">
            <v>4.51</v>
          </cell>
          <cell r="P2">
            <v>25</v>
          </cell>
        </row>
        <row r="3">
          <cell r="M3">
            <v>4.3</v>
          </cell>
          <cell r="N3">
            <v>4.91</v>
          </cell>
          <cell r="P3">
            <v>25</v>
          </cell>
        </row>
        <row r="4">
          <cell r="M4">
            <v>4.8899999999999997</v>
          </cell>
          <cell r="N4">
            <v>5.27</v>
          </cell>
          <cell r="P4">
            <v>25</v>
          </cell>
        </row>
        <row r="5">
          <cell r="M5">
            <v>5.51</v>
          </cell>
          <cell r="N5">
            <v>5.98</v>
          </cell>
          <cell r="P5">
            <v>25</v>
          </cell>
        </row>
        <row r="6">
          <cell r="M6">
            <v>6.38</v>
          </cell>
          <cell r="N6">
            <v>6.95</v>
          </cell>
          <cell r="P6">
            <v>25</v>
          </cell>
        </row>
        <row r="7">
          <cell r="M7">
            <v>6.4</v>
          </cell>
          <cell r="N7">
            <v>7.28</v>
          </cell>
          <cell r="O7">
            <v>7.63</v>
          </cell>
          <cell r="P7">
            <v>25</v>
          </cell>
        </row>
        <row r="8">
          <cell r="M8">
            <v>7.06</v>
          </cell>
          <cell r="N8">
            <v>7.88</v>
          </cell>
          <cell r="O8">
            <v>8.3000000000000007</v>
          </cell>
          <cell r="P8">
            <v>25</v>
          </cell>
        </row>
        <row r="9">
          <cell r="M9">
            <v>8.0440875664904716</v>
          </cell>
          <cell r="N9">
            <v>9.4155532497681289</v>
          </cell>
          <cell r="O9">
            <v>9.9394146785741277</v>
          </cell>
          <cell r="P9">
            <v>25</v>
          </cell>
        </row>
        <row r="10">
          <cell r="M10">
            <v>8.3631518207702946</v>
          </cell>
          <cell r="N10">
            <v>9.5252874623154735</v>
          </cell>
          <cell r="O10">
            <v>9.8591226695090004</v>
          </cell>
          <cell r="P10">
            <v>25</v>
          </cell>
        </row>
        <row r="11">
          <cell r="M11">
            <v>7.6390368866188787</v>
          </cell>
          <cell r="N11">
            <v>8.8542923833298648</v>
          </cell>
          <cell r="O11">
            <v>9.2223233324394798</v>
          </cell>
          <cell r="P11">
            <v>25</v>
          </cell>
        </row>
      </sheetData>
      <sheetData sheetId="8"/>
      <sheetData sheetId="9"/>
      <sheetData sheetId="10">
        <row r="15">
          <cell r="B15">
            <v>587.94000000000005</v>
          </cell>
        </row>
        <row r="16">
          <cell r="B16">
            <v>527.94000000000005</v>
          </cell>
        </row>
        <row r="17">
          <cell r="B17">
            <v>527.93732</v>
          </cell>
        </row>
        <row r="18">
          <cell r="B18">
            <v>527.93732399999999</v>
          </cell>
        </row>
        <row r="19">
          <cell r="B19">
            <v>429.62963100000002</v>
          </cell>
        </row>
        <row r="20">
          <cell r="B20">
            <v>207.40742499999999</v>
          </cell>
        </row>
      </sheetData>
      <sheetData sheetId="11"/>
      <sheetData sheetId="12"/>
      <sheetData sheetId="13"/>
      <sheetData sheetId="14"/>
      <sheetData sheetId="15">
        <row r="13">
          <cell r="B13">
            <v>2200</v>
          </cell>
        </row>
        <row r="14">
          <cell r="B14">
            <v>7668.3243160000002</v>
          </cell>
        </row>
        <row r="15">
          <cell r="B15">
            <v>3448.4805660000002</v>
          </cell>
        </row>
        <row r="16">
          <cell r="B16">
            <v>3448.4805660000002</v>
          </cell>
        </row>
        <row r="17">
          <cell r="B17">
            <v>5840.4574830000001</v>
          </cell>
        </row>
        <row r="18">
          <cell r="B18">
            <v>6833.3574820000003</v>
          </cell>
        </row>
        <row r="19">
          <cell r="B19">
            <v>6833.3574820000003</v>
          </cell>
        </row>
        <row r="20">
          <cell r="B20">
            <v>6833.3574840000001</v>
          </cell>
        </row>
        <row r="21">
          <cell r="B21">
            <v>5519.0717679999998</v>
          </cell>
        </row>
        <row r="22">
          <cell r="B22">
            <v>4932.8806089999998</v>
          </cell>
        </row>
        <row r="23">
          <cell r="B23">
            <v>4163.1509919999999</v>
          </cell>
        </row>
        <row r="24">
          <cell r="B24">
            <v>2897.6125000000002</v>
          </cell>
        </row>
        <row r="25">
          <cell r="B25">
            <v>2897.6125000000002</v>
          </cell>
        </row>
        <row r="26">
          <cell r="B26">
            <v>2897.6125000000002</v>
          </cell>
        </row>
        <row r="27">
          <cell r="B27">
            <v>2897.6125000000002</v>
          </cell>
        </row>
        <row r="28">
          <cell r="B28">
            <v>2897.6125000000002</v>
          </cell>
        </row>
        <row r="29">
          <cell r="B29">
            <v>2897.6125000000002</v>
          </cell>
        </row>
        <row r="30">
          <cell r="B30">
            <v>6373.3047299999998</v>
          </cell>
        </row>
        <row r="31">
          <cell r="B31">
            <v>7619.3</v>
          </cell>
        </row>
      </sheetData>
      <sheetData sheetId="16"/>
      <sheetData sheetId="17">
        <row r="11">
          <cell r="B11" t="str">
            <v>MPTA</v>
          </cell>
        </row>
        <row r="12">
          <cell r="B12">
            <v>6704.3300129999998</v>
          </cell>
        </row>
        <row r="13">
          <cell r="B13">
            <v>7903.4209209999999</v>
          </cell>
        </row>
        <row r="14">
          <cell r="B14">
            <v>10140.281027999999</v>
          </cell>
        </row>
        <row r="15">
          <cell r="B15">
            <v>10720.807692</v>
          </cell>
        </row>
        <row r="16">
          <cell r="B16">
            <v>10320.807692</v>
          </cell>
        </row>
        <row r="17">
          <cell r="B17">
            <v>18920.807691999998</v>
          </cell>
        </row>
        <row r="18">
          <cell r="B18">
            <v>8651.1035360000005</v>
          </cell>
        </row>
        <row r="19">
          <cell r="B19">
            <v>6903.8035389999995</v>
          </cell>
        </row>
        <row r="20">
          <cell r="B20">
            <v>7219.2813159999996</v>
          </cell>
        </row>
        <row r="21">
          <cell r="B21">
            <v>2360.9479809999998</v>
          </cell>
        </row>
        <row r="22">
          <cell r="B22">
            <v>845.45454400000006</v>
          </cell>
        </row>
        <row r="23">
          <cell r="B23">
            <v>845.45456000000001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</sheetNames>
    <sheetDataSet>
      <sheetData sheetId="0"/>
      <sheetData sheetId="1"/>
      <sheetData sheetId="2"/>
      <sheetData sheetId="3"/>
      <sheetData sheetId="4"/>
      <sheetData sheetId="5">
        <row r="10">
          <cell r="H10">
            <v>7.79</v>
          </cell>
        </row>
        <row r="11">
          <cell r="H11">
            <v>7.86</v>
          </cell>
        </row>
        <row r="12">
          <cell r="H12">
            <v>7.74</v>
          </cell>
        </row>
        <row r="13">
          <cell r="H13">
            <v>7.47</v>
          </cell>
        </row>
        <row r="14">
          <cell r="H14">
            <v>7.28</v>
          </cell>
        </row>
        <row r="15">
          <cell r="H15">
            <v>7.21</v>
          </cell>
        </row>
        <row r="16">
          <cell r="H16">
            <v>7.22</v>
          </cell>
        </row>
        <row r="17">
          <cell r="H17">
            <v>7.12</v>
          </cell>
        </row>
        <row r="18">
          <cell r="H18">
            <v>7.01</v>
          </cell>
        </row>
        <row r="19">
          <cell r="H19">
            <v>6.93</v>
          </cell>
        </row>
        <row r="20">
          <cell r="H20">
            <v>6.87</v>
          </cell>
        </row>
        <row r="21">
          <cell r="H21">
            <v>6.79</v>
          </cell>
        </row>
        <row r="22">
          <cell r="H22">
            <v>6.76</v>
          </cell>
        </row>
        <row r="23">
          <cell r="H23">
            <v>6.73</v>
          </cell>
        </row>
        <row r="24">
          <cell r="H24">
            <v>6.71</v>
          </cell>
        </row>
        <row r="25">
          <cell r="H25">
            <v>6.46</v>
          </cell>
        </row>
        <row r="26">
          <cell r="H26">
            <v>6.38</v>
          </cell>
        </row>
        <row r="27">
          <cell r="H27">
            <v>6.19</v>
          </cell>
        </row>
        <row r="28">
          <cell r="H28">
            <v>5.92</v>
          </cell>
        </row>
        <row r="29">
          <cell r="H29">
            <v>5.74</v>
          </cell>
        </row>
      </sheetData>
      <sheetData sheetId="6">
        <row r="10">
          <cell r="A10" t="str">
            <v>Gen. 98</v>
          </cell>
          <cell r="C10">
            <v>4.71</v>
          </cell>
        </row>
        <row r="11">
          <cell r="A11" t="str">
            <v>Feb. 98</v>
          </cell>
          <cell r="C11">
            <v>4.71</v>
          </cell>
        </row>
        <row r="12">
          <cell r="A12" t="str">
            <v>Mar. 98</v>
          </cell>
          <cell r="C12">
            <v>4.4249999999999998</v>
          </cell>
        </row>
        <row r="13">
          <cell r="A13" t="str">
            <v>Abril 98</v>
          </cell>
          <cell r="C13">
            <v>4.4249999999999998</v>
          </cell>
        </row>
        <row r="14">
          <cell r="A14" t="str">
            <v>Maig 98</v>
          </cell>
          <cell r="C14">
            <v>4.4000000000000004</v>
          </cell>
        </row>
        <row r="15">
          <cell r="A15" t="str">
            <v>Juny 98</v>
          </cell>
          <cell r="C15">
            <v>4.4000000000000004</v>
          </cell>
        </row>
        <row r="16">
          <cell r="A16" t="str">
            <v>Juliol 98</v>
          </cell>
          <cell r="C16">
            <v>4.53</v>
          </cell>
        </row>
        <row r="17">
          <cell r="A17" t="str">
            <v>Sept.98</v>
          </cell>
          <cell r="C17">
            <v>4.3899999999999997</v>
          </cell>
        </row>
        <row r="18">
          <cell r="A18" t="str">
            <v>Oct. 98</v>
          </cell>
          <cell r="C18">
            <v>3.82</v>
          </cell>
        </row>
        <row r="19">
          <cell r="A19" t="str">
            <v>Des. 98</v>
          </cell>
          <cell r="C19">
            <v>3.55</v>
          </cell>
        </row>
        <row r="20">
          <cell r="A20" t="str">
            <v>Gen 99</v>
          </cell>
          <cell r="C20">
            <v>3.23</v>
          </cell>
        </row>
        <row r="21">
          <cell r="A21" t="str">
            <v>Feb 99</v>
          </cell>
          <cell r="C21">
            <v>3.23</v>
          </cell>
        </row>
        <row r="22">
          <cell r="A22" t="str">
            <v>Mar‡ 99</v>
          </cell>
          <cell r="C22">
            <v>3.06</v>
          </cell>
        </row>
        <row r="23">
          <cell r="A23" t="str">
            <v>Abril 99</v>
          </cell>
          <cell r="C23">
            <v>2.66</v>
          </cell>
        </row>
        <row r="24">
          <cell r="A24" t="str">
            <v>Maig 99</v>
          </cell>
          <cell r="C24">
            <v>2.68</v>
          </cell>
        </row>
        <row r="25">
          <cell r="A25" t="str">
            <v>Juny 99</v>
          </cell>
          <cell r="C25">
            <v>2.77</v>
          </cell>
        </row>
        <row r="26">
          <cell r="A26" t="str">
            <v>Agost 99</v>
          </cell>
          <cell r="C26">
            <v>2.8</v>
          </cell>
        </row>
        <row r="27">
          <cell r="A27" t="str">
            <v>Sept.99</v>
          </cell>
          <cell r="C27">
            <v>3.19</v>
          </cell>
        </row>
        <row r="28">
          <cell r="A28" t="str">
            <v>Oct.99</v>
          </cell>
          <cell r="C28">
            <v>3.59</v>
          </cell>
        </row>
        <row r="29">
          <cell r="A29" t="str">
            <v>Nov.99</v>
          </cell>
          <cell r="C29">
            <v>3.54</v>
          </cell>
        </row>
        <row r="30">
          <cell r="A30" t="str">
            <v>Des.99</v>
          </cell>
          <cell r="C30">
            <v>3.44</v>
          </cell>
        </row>
        <row r="31">
          <cell r="A31" t="str">
            <v>Gen.00</v>
          </cell>
          <cell r="C31">
            <v>3.5859999999999999</v>
          </cell>
        </row>
        <row r="32">
          <cell r="A32" t="str">
            <v>Feb.00</v>
          </cell>
          <cell r="C32">
            <v>3.734</v>
          </cell>
        </row>
      </sheetData>
      <sheetData sheetId="7">
        <row r="10">
          <cell r="A10" t="str">
            <v>Gen. 97</v>
          </cell>
        </row>
        <row r="11">
          <cell r="A11" t="str">
            <v>Feb. 97</v>
          </cell>
        </row>
        <row r="12">
          <cell r="A12" t="str">
            <v>Mar‡ 97</v>
          </cell>
        </row>
        <row r="13">
          <cell r="A13" t="str">
            <v>Abril 97</v>
          </cell>
        </row>
        <row r="14">
          <cell r="A14" t="str">
            <v>Juny 97</v>
          </cell>
        </row>
        <row r="15">
          <cell r="A15" t="str">
            <v>Set. 97</v>
          </cell>
        </row>
        <row r="16">
          <cell r="A16" t="str">
            <v>Oct.  97</v>
          </cell>
        </row>
        <row r="17">
          <cell r="A17" t="str">
            <v>Nov. 97</v>
          </cell>
        </row>
        <row r="18">
          <cell r="A18" t="str">
            <v>Des. 97</v>
          </cell>
        </row>
        <row r="19">
          <cell r="A19" t="str">
            <v>Gen. 98</v>
          </cell>
        </row>
        <row r="20">
          <cell r="A20" t="str">
            <v>Feb. 98</v>
          </cell>
        </row>
        <row r="21">
          <cell r="A21" t="str">
            <v>Mar. 98</v>
          </cell>
        </row>
        <row r="22">
          <cell r="A22" t="str">
            <v>Abril 98</v>
          </cell>
        </row>
        <row r="23">
          <cell r="A23" t="str">
            <v>Maig 98</v>
          </cell>
        </row>
        <row r="24">
          <cell r="A24" t="str">
            <v>Juny 98</v>
          </cell>
        </row>
        <row r="25">
          <cell r="A25" t="str">
            <v>Juliol 98</v>
          </cell>
        </row>
        <row r="26">
          <cell r="A26" t="str">
            <v>Sept.98</v>
          </cell>
        </row>
        <row r="27">
          <cell r="A27" t="str">
            <v>Oct. 98</v>
          </cell>
        </row>
        <row r="28">
          <cell r="A28" t="str">
            <v>Des. 98</v>
          </cell>
        </row>
        <row r="56">
          <cell r="A56" t="str">
            <v>Des. 97</v>
          </cell>
          <cell r="B56">
            <v>4.29</v>
          </cell>
          <cell r="C56">
            <v>3.67</v>
          </cell>
        </row>
        <row r="57">
          <cell r="A57" t="str">
            <v>Gen.98</v>
          </cell>
          <cell r="B57">
            <v>4.28</v>
          </cell>
          <cell r="C57">
            <v>3.67</v>
          </cell>
        </row>
        <row r="58">
          <cell r="A58" t="str">
            <v>Mar.98 (1)</v>
          </cell>
          <cell r="B58">
            <v>4.05</v>
          </cell>
          <cell r="C58">
            <v>3.87</v>
          </cell>
        </row>
        <row r="59">
          <cell r="A59" t="str">
            <v>Abril 98 (2)</v>
          </cell>
          <cell r="B59">
            <v>4.0999999999999996</v>
          </cell>
          <cell r="C59">
            <v>4.2</v>
          </cell>
        </row>
        <row r="60">
          <cell r="A60" t="str">
            <v>Maig 98</v>
          </cell>
          <cell r="B60">
            <v>4.05</v>
          </cell>
          <cell r="C60">
            <v>4.2</v>
          </cell>
        </row>
        <row r="61">
          <cell r="A61" t="str">
            <v>Juny98</v>
          </cell>
          <cell r="B61">
            <v>4.3</v>
          </cell>
          <cell r="C61">
            <v>4.2700000000000005</v>
          </cell>
        </row>
        <row r="62">
          <cell r="A62" t="str">
            <v>Juliol 98</v>
          </cell>
          <cell r="B62">
            <v>4.4800000000000004</v>
          </cell>
          <cell r="C62">
            <v>4.3100000000000005</v>
          </cell>
        </row>
        <row r="63">
          <cell r="A63" t="str">
            <v>Sept. 98</v>
          </cell>
          <cell r="B63">
            <v>4.67</v>
          </cell>
          <cell r="C63">
            <v>4.51</v>
          </cell>
        </row>
        <row r="64">
          <cell r="A64" t="str">
            <v>Des. 98</v>
          </cell>
          <cell r="B64">
            <v>5.86</v>
          </cell>
          <cell r="C64">
            <v>4.33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"/>
      <sheetName val="Gráfico1"/>
      <sheetName val="Gráfico2"/>
      <sheetName val="Gráfico3"/>
      <sheetName val="Creixement i gràfics"/>
      <sheetName val="MPTA i grafics"/>
    </sheetNames>
    <sheetDataSet>
      <sheetData sheetId="0">
        <row r="48">
          <cell r="A48">
            <v>1987</v>
          </cell>
        </row>
        <row r="49">
          <cell r="A49">
            <v>1988</v>
          </cell>
        </row>
        <row r="50">
          <cell r="A50">
            <v>1989</v>
          </cell>
        </row>
        <row r="51">
          <cell r="A51">
            <v>1990</v>
          </cell>
        </row>
        <row r="52">
          <cell r="A52">
            <v>1991</v>
          </cell>
        </row>
        <row r="53">
          <cell r="A53">
            <v>1992</v>
          </cell>
        </row>
      </sheetData>
      <sheetData sheetId="1">
        <row r="8">
          <cell r="B8">
            <v>10000</v>
          </cell>
          <cell r="D8">
            <v>10000</v>
          </cell>
          <cell r="F8">
            <v>10000</v>
          </cell>
          <cell r="L8">
            <v>10000</v>
          </cell>
        </row>
        <row r="9">
          <cell r="B9">
            <v>16144</v>
          </cell>
          <cell r="D9">
            <v>16144</v>
          </cell>
          <cell r="F9">
            <v>16144</v>
          </cell>
          <cell r="L9">
            <v>18144</v>
          </cell>
        </row>
        <row r="10">
          <cell r="B10">
            <v>37044</v>
          </cell>
          <cell r="D10">
            <v>37044</v>
          </cell>
          <cell r="F10">
            <v>37044</v>
          </cell>
          <cell r="L10">
            <v>41044</v>
          </cell>
        </row>
        <row r="11">
          <cell r="B11">
            <v>45021</v>
          </cell>
          <cell r="D11">
            <v>54921</v>
          </cell>
          <cell r="F11">
            <v>54921</v>
          </cell>
          <cell r="L11">
            <v>60444</v>
          </cell>
        </row>
        <row r="12">
          <cell r="B12">
            <v>87135</v>
          </cell>
          <cell r="D12">
            <v>101135</v>
          </cell>
          <cell r="F12">
            <v>101135</v>
          </cell>
          <cell r="L12">
            <v>106808</v>
          </cell>
        </row>
        <row r="13">
          <cell r="B13">
            <v>113163</v>
          </cell>
          <cell r="D13">
            <v>145163</v>
          </cell>
          <cell r="F13">
            <v>145163</v>
          </cell>
          <cell r="L13">
            <v>177132</v>
          </cell>
        </row>
        <row r="14">
          <cell r="B14">
            <v>128648</v>
          </cell>
          <cell r="D14">
            <v>162898</v>
          </cell>
          <cell r="F14">
            <v>162898</v>
          </cell>
          <cell r="L14">
            <v>195610</v>
          </cell>
        </row>
        <row r="15">
          <cell r="B15">
            <v>139945</v>
          </cell>
          <cell r="D15">
            <v>178195</v>
          </cell>
          <cell r="F15">
            <v>178195</v>
          </cell>
          <cell r="L15">
            <v>215413</v>
          </cell>
        </row>
        <row r="16">
          <cell r="B16">
            <v>167573</v>
          </cell>
          <cell r="D16">
            <v>207723</v>
          </cell>
          <cell r="F16">
            <v>207723</v>
          </cell>
          <cell r="L16">
            <v>248556</v>
          </cell>
        </row>
        <row r="17">
          <cell r="B17">
            <v>191661</v>
          </cell>
          <cell r="D17">
            <v>232661</v>
          </cell>
          <cell r="F17">
            <v>240266</v>
          </cell>
          <cell r="L17">
            <v>282219</v>
          </cell>
        </row>
        <row r="18">
          <cell r="B18">
            <v>257528</v>
          </cell>
          <cell r="D18">
            <v>309028</v>
          </cell>
          <cell r="F18">
            <v>328781</v>
          </cell>
          <cell r="L18">
            <v>385615</v>
          </cell>
        </row>
        <row r="19">
          <cell r="B19">
            <v>316564.11</v>
          </cell>
          <cell r="D19">
            <v>398803.11</v>
          </cell>
          <cell r="F19">
            <v>467601.11</v>
          </cell>
          <cell r="L19">
            <v>550077.23</v>
          </cell>
        </row>
        <row r="20">
          <cell r="B20">
            <v>379639</v>
          </cell>
          <cell r="D20">
            <v>519999</v>
          </cell>
          <cell r="F20">
            <v>606574</v>
          </cell>
          <cell r="L20">
            <v>739390</v>
          </cell>
        </row>
        <row r="21">
          <cell r="B21">
            <v>486373</v>
          </cell>
          <cell r="D21">
            <v>650706</v>
          </cell>
          <cell r="F21">
            <v>780549</v>
          </cell>
          <cell r="L21">
            <v>959002</v>
          </cell>
        </row>
        <row r="22">
          <cell r="B22">
            <v>662472</v>
          </cell>
          <cell r="D22">
            <v>851471</v>
          </cell>
          <cell r="F22">
            <v>1000858</v>
          </cell>
          <cell r="L22">
            <v>1207978</v>
          </cell>
        </row>
        <row r="23">
          <cell r="B23">
            <v>819291</v>
          </cell>
          <cell r="D23">
            <v>1042019</v>
          </cell>
          <cell r="F23">
            <v>1173033</v>
          </cell>
          <cell r="L23">
            <v>1406153</v>
          </cell>
        </row>
        <row r="24">
          <cell r="B24">
            <v>891722</v>
          </cell>
          <cell r="D24">
            <v>1135783</v>
          </cell>
          <cell r="F24">
            <v>1283440</v>
          </cell>
          <cell r="L24">
            <v>1539021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t, mig i llarg"/>
      <sheetName val="mig i llarg"/>
    </sheetNames>
    <sheetDataSet>
      <sheetData sheetId="0"/>
      <sheetData sheetId="1">
        <row r="2">
          <cell r="V2">
            <v>4.41</v>
          </cell>
          <cell r="W2">
            <v>2.81</v>
          </cell>
          <cell r="X2">
            <v>7.99</v>
          </cell>
          <cell r="Y2">
            <v>10.08</v>
          </cell>
          <cell r="Z2">
            <v>7.37</v>
          </cell>
          <cell r="AA2">
            <v>7.35</v>
          </cell>
          <cell r="AB2">
            <v>6.0000000000000009</v>
          </cell>
          <cell r="AC2">
            <v>5.58</v>
          </cell>
          <cell r="AD2">
            <v>7.63</v>
          </cell>
          <cell r="AE2">
            <v>0</v>
          </cell>
        </row>
        <row r="7">
          <cell r="V7">
            <v>17.77</v>
          </cell>
          <cell r="W7">
            <v>16.600000000000001</v>
          </cell>
          <cell r="X7">
            <v>24.98</v>
          </cell>
          <cell r="Y7">
            <v>31.230000000000004</v>
          </cell>
          <cell r="Z7">
            <v>33.86</v>
          </cell>
          <cell r="AA7">
            <v>49.74</v>
          </cell>
          <cell r="AB7">
            <v>45.71</v>
          </cell>
          <cell r="AC7">
            <v>52.39</v>
          </cell>
          <cell r="AD7">
            <v>57.46</v>
          </cell>
          <cell r="AE7">
            <v>61.91</v>
          </cell>
        </row>
        <row r="14">
          <cell r="V14">
            <v>1990</v>
          </cell>
          <cell r="W14">
            <v>1991</v>
          </cell>
          <cell r="X14">
            <v>1992</v>
          </cell>
          <cell r="Y14">
            <v>1993</v>
          </cell>
          <cell r="Z14">
            <v>1994</v>
          </cell>
          <cell r="AA14">
            <v>1995</v>
          </cell>
          <cell r="AB14">
            <v>1996</v>
          </cell>
          <cell r="AC14">
            <v>1997</v>
          </cell>
          <cell r="AD14">
            <v>1998</v>
          </cell>
          <cell r="AE14">
            <v>1999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S&amp;P"/>
      <sheetName val="S&amp;P"/>
      <sheetName val="Moody´s"/>
      <sheetName val="IRS-Deuda"/>
      <sheetName val="DIARIO"/>
      <sheetName val="estado 6"/>
      <sheetName val="prestatarios (5)"/>
      <sheetName val="emisiones 5"/>
      <sheetName val="emisiones 4"/>
      <sheetName val="emisiones 33"/>
      <sheetName val="Junta Andalucia POR SALDO VIVO"/>
      <sheetName val="andaluc (4)"/>
      <sheetName val="deuda estado"/>
      <sheetName val="valenc (2)"/>
      <sheetName val="emisiones 3"/>
      <sheetName val="prestatarios (4)"/>
      <sheetName val="prestatarios (3)"/>
      <sheetName val="estado 5"/>
      <sheetName val="Cataluña (4)"/>
      <sheetName val="evolu"/>
      <sheetName val="ico (2)"/>
      <sheetName val="OCT-NOV"/>
      <sheetName val="rating"/>
      <sheetName val="TIR"/>
      <sheetName val="Gráfic-tir"/>
      <sheetName val="dato graf 1"/>
      <sheetName val="Gráfico1"/>
      <sheetName val="Grafico 2"/>
      <sheetName val="dato graf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95"/>
      <sheetName val="1996"/>
      <sheetName val="1997 "/>
      <sheetName val="GRAF97"/>
      <sheetName val="1998 "/>
      <sheetName val="1999"/>
      <sheetName val="1998  (2)"/>
      <sheetName val="2000"/>
      <sheetName val="2001"/>
      <sheetName val="2002"/>
      <sheetName val="2003"/>
      <sheetName val="ORPAG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mayo (depurado)"/>
      <sheetName val="saldos vivos"/>
      <sheetName val="mayo (recibido)"/>
      <sheetName val="base desde enero 2000"/>
      <sheetName val="diferenciales"/>
      <sheetName val="truco para diferenciales"/>
      <sheetName val="tablas"/>
      <sheetName val="Gráfico"/>
      <sheetName val="base datos"/>
      <sheetName val="saldo_viv_ano"/>
      <sheetName val="vov_neg"/>
      <sheetName val="dif_pon"/>
      <sheetName val="in_ro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Saldos vivos anotificados</v>
          </cell>
          <cell r="E2" t="str">
            <v>Volumen negociado</v>
          </cell>
          <cell r="H2" t="str">
            <v>Indice de rotación</v>
          </cell>
          <cell r="K2" t="str">
            <v>Diferencial</v>
          </cell>
        </row>
        <row r="3">
          <cell r="A3" t="str">
            <v>Fecha</v>
          </cell>
          <cell r="B3" t="str">
            <v>GC</v>
          </cell>
          <cell r="C3" t="str">
            <v>ICF</v>
          </cell>
          <cell r="D3" t="str">
            <v>Total</v>
          </cell>
          <cell r="E3" t="str">
            <v>GC</v>
          </cell>
          <cell r="F3" t="str">
            <v>ICF</v>
          </cell>
          <cell r="G3" t="str">
            <v>Total</v>
          </cell>
          <cell r="H3" t="str">
            <v>GC</v>
          </cell>
          <cell r="I3" t="str">
            <v>ICF</v>
          </cell>
          <cell r="J3" t="str">
            <v>Total</v>
          </cell>
          <cell r="K3" t="str">
            <v>GC</v>
          </cell>
          <cell r="L3" t="str">
            <v>ICF</v>
          </cell>
          <cell r="M3" t="str">
            <v>Total</v>
          </cell>
        </row>
        <row r="4">
          <cell r="A4">
            <v>36495</v>
          </cell>
          <cell r="B4">
            <v>3383.5612058799989</v>
          </cell>
          <cell r="C4">
            <v>61</v>
          </cell>
          <cell r="D4">
            <v>3444.5612058799989</v>
          </cell>
        </row>
        <row r="5">
          <cell r="A5">
            <v>36526</v>
          </cell>
          <cell r="B5">
            <v>3383.5612058799989</v>
          </cell>
          <cell r="C5">
            <v>61</v>
          </cell>
          <cell r="D5">
            <v>3444.5612058799989</v>
          </cell>
          <cell r="E5">
            <v>94.924005340000008</v>
          </cell>
          <cell r="F5">
            <v>20</v>
          </cell>
          <cell r="G5">
            <v>114.92400534000001</v>
          </cell>
          <cell r="H5">
            <v>2.8054466747945855E-2</v>
          </cell>
          <cell r="I5">
            <v>0.32786885245901637</v>
          </cell>
          <cell r="J5">
            <v>3.33639028227515E-2</v>
          </cell>
        </row>
        <row r="6">
          <cell r="A6">
            <v>36557</v>
          </cell>
          <cell r="B6">
            <v>3477.0612058799989</v>
          </cell>
          <cell r="C6">
            <v>61</v>
          </cell>
          <cell r="D6">
            <v>3538.0612058799989</v>
          </cell>
          <cell r="E6">
            <v>269.88215772000001</v>
          </cell>
          <cell r="F6">
            <v>0</v>
          </cell>
          <cell r="G6">
            <v>269.88215772000001</v>
          </cell>
          <cell r="H6">
            <v>7.7617891011986476E-2</v>
          </cell>
          <cell r="I6">
            <v>0</v>
          </cell>
          <cell r="J6">
            <v>7.6279674662347738E-2</v>
          </cell>
        </row>
        <row r="7">
          <cell r="A7">
            <v>36586</v>
          </cell>
          <cell r="B7">
            <v>3527.0612058799989</v>
          </cell>
          <cell r="C7">
            <v>90</v>
          </cell>
          <cell r="D7">
            <v>3617.0612058799989</v>
          </cell>
          <cell r="E7">
            <v>57.201505239999996</v>
          </cell>
          <cell r="F7">
            <v>19</v>
          </cell>
          <cell r="G7">
            <v>76.201505239999989</v>
          </cell>
          <cell r="H7">
            <v>1.6217894133688068E-2</v>
          </cell>
          <cell r="I7">
            <v>0.21111111111111111</v>
          </cell>
          <cell r="J7">
            <v>2.1067242411083514E-2</v>
          </cell>
        </row>
        <row r="8">
          <cell r="A8">
            <v>36617</v>
          </cell>
          <cell r="B8">
            <v>3435.7073660299989</v>
          </cell>
          <cell r="C8">
            <v>90</v>
          </cell>
          <cell r="D8">
            <v>3525.7073660299989</v>
          </cell>
          <cell r="E8">
            <v>39.1668539</v>
          </cell>
          <cell r="F8">
            <v>0</v>
          </cell>
          <cell r="G8">
            <v>39.1668539</v>
          </cell>
          <cell r="H8">
            <v>1.1399938856043427E-2</v>
          </cell>
          <cell r="I8">
            <v>0</v>
          </cell>
          <cell r="J8">
            <v>1.1108934983478928E-2</v>
          </cell>
        </row>
        <row r="9">
          <cell r="A9">
            <v>36647</v>
          </cell>
          <cell r="B9">
            <v>3565.7563660299988</v>
          </cell>
          <cell r="C9">
            <v>90</v>
          </cell>
          <cell r="D9">
            <v>3655.7563660299988</v>
          </cell>
          <cell r="E9">
            <v>116.81678946000001</v>
          </cell>
          <cell r="F9">
            <v>0</v>
          </cell>
          <cell r="G9">
            <v>116.81678946000001</v>
          </cell>
          <cell r="H9">
            <v>3.2760732217400529E-2</v>
          </cell>
          <cell r="I9">
            <v>0</v>
          </cell>
          <cell r="J9">
            <v>3.1954205303582152E-2</v>
          </cell>
          <cell r="K9">
            <v>0.47674375279561554</v>
          </cell>
          <cell r="L9" t="str">
            <v>-</v>
          </cell>
          <cell r="M9">
            <v>0.47674375279561554</v>
          </cell>
        </row>
        <row r="10">
          <cell r="A10">
            <v>36678</v>
          </cell>
          <cell r="B10">
            <v>3672.7563660299988</v>
          </cell>
          <cell r="C10">
            <v>90</v>
          </cell>
          <cell r="D10">
            <v>3762.7563660299988</v>
          </cell>
          <cell r="E10">
            <v>229.23</v>
          </cell>
          <cell r="F10">
            <v>22</v>
          </cell>
          <cell r="G10">
            <v>251.23</v>
          </cell>
          <cell r="H10">
            <v>6.2413614504950705E-2</v>
          </cell>
          <cell r="I10">
            <v>0.24444444444444444</v>
          </cell>
          <cell r="J10">
            <v>6.6767543673061994E-2</v>
          </cell>
          <cell r="K10">
            <v>0.65190857735954488</v>
          </cell>
          <cell r="L10">
            <v>9.1300000000000381E-2</v>
          </cell>
          <cell r="M10">
            <v>0.74320857735954526</v>
          </cell>
        </row>
        <row r="11">
          <cell r="A11">
            <v>36708</v>
          </cell>
          <cell r="B11">
            <v>3924.4401229099985</v>
          </cell>
          <cell r="C11">
            <v>90</v>
          </cell>
          <cell r="D11">
            <v>4014.4401229099985</v>
          </cell>
          <cell r="E11">
            <v>224.56</v>
          </cell>
          <cell r="F11">
            <v>0</v>
          </cell>
          <cell r="G11">
            <v>224.56</v>
          </cell>
          <cell r="H11">
            <v>5.7220901062821482E-2</v>
          </cell>
          <cell r="I11">
            <v>0</v>
          </cell>
          <cell r="J11">
            <v>5.5938061877784426E-2</v>
          </cell>
          <cell r="K11">
            <v>0.22830749900520669</v>
          </cell>
          <cell r="L11" t="str">
            <v>-</v>
          </cell>
          <cell r="M11">
            <v>0.22830749900520669</v>
          </cell>
        </row>
        <row r="12">
          <cell r="A12">
            <v>36739</v>
          </cell>
          <cell r="B12">
            <v>3924.4401229099985</v>
          </cell>
          <cell r="C12">
            <v>90</v>
          </cell>
          <cell r="D12">
            <v>4014.4401229099985</v>
          </cell>
          <cell r="E12">
            <v>108.20701012000001</v>
          </cell>
          <cell r="F12">
            <v>0</v>
          </cell>
          <cell r="G12">
            <v>108.20701012000001</v>
          </cell>
          <cell r="H12">
            <v>2.7572598060118646E-2</v>
          </cell>
          <cell r="I12">
            <v>0</v>
          </cell>
          <cell r="J12">
            <v>2.6954446151151609E-2</v>
          </cell>
          <cell r="K12">
            <v>0.15299244892641525</v>
          </cell>
          <cell r="L12" t="str">
            <v>-</v>
          </cell>
          <cell r="M12">
            <v>0.15299244892641525</v>
          </cell>
        </row>
        <row r="13">
          <cell r="A13">
            <v>36770</v>
          </cell>
          <cell r="B13">
            <v>4032.4801229099985</v>
          </cell>
          <cell r="C13">
            <v>90</v>
          </cell>
          <cell r="D13">
            <v>4122.4801229099985</v>
          </cell>
          <cell r="E13">
            <v>128.35200544</v>
          </cell>
          <cell r="F13">
            <v>0</v>
          </cell>
          <cell r="G13">
            <v>128.35200544</v>
          </cell>
          <cell r="H13">
            <v>3.1829544480773797E-2</v>
          </cell>
          <cell r="I13">
            <v>0</v>
          </cell>
          <cell r="J13">
            <v>3.1134657199850414E-2</v>
          </cell>
          <cell r="K13">
            <v>0.24156679396200034</v>
          </cell>
          <cell r="L13" t="str">
            <v>-</v>
          </cell>
          <cell r="M13">
            <v>0.24156679396200034</v>
          </cell>
        </row>
        <row r="14">
          <cell r="A14">
            <v>36800</v>
          </cell>
          <cell r="B14">
            <v>4091.5821229099984</v>
          </cell>
          <cell r="C14">
            <v>90</v>
          </cell>
          <cell r="D14">
            <v>4181.5821229099984</v>
          </cell>
          <cell r="E14">
            <v>223.92782530000002</v>
          </cell>
          <cell r="F14">
            <v>0</v>
          </cell>
          <cell r="G14">
            <v>223.92782530000002</v>
          </cell>
          <cell r="H14">
            <v>5.4728908909382708E-2</v>
          </cell>
          <cell r="I14">
            <v>0</v>
          </cell>
          <cell r="J14">
            <v>5.3550981116249549E-2</v>
          </cell>
          <cell r="K14">
            <v>0.10067316220717919</v>
          </cell>
          <cell r="L14" t="str">
            <v>-</v>
          </cell>
          <cell r="M14">
            <v>0.10067316220717919</v>
          </cell>
        </row>
        <row r="15">
          <cell r="A15">
            <v>36831</v>
          </cell>
          <cell r="B15">
            <v>4124.9581545599985</v>
          </cell>
          <cell r="C15">
            <v>130</v>
          </cell>
          <cell r="D15">
            <v>4254.9581545599985</v>
          </cell>
          <cell r="E15">
            <v>109.229401</v>
          </cell>
          <cell r="F15">
            <v>20</v>
          </cell>
          <cell r="G15">
            <v>129.229401</v>
          </cell>
          <cell r="H15">
            <v>2.6480123411494652E-2</v>
          </cell>
          <cell r="I15">
            <v>0.15384615384615385</v>
          </cell>
          <cell r="J15">
            <v>3.0371485759855491E-2</v>
          </cell>
          <cell r="K15">
            <v>0.31650885319612826</v>
          </cell>
          <cell r="L15">
            <v>0.49079999999999924</v>
          </cell>
          <cell r="M15">
            <v>0.80730885319612744</v>
          </cell>
        </row>
        <row r="16">
          <cell r="A16">
            <v>36861</v>
          </cell>
          <cell r="B16">
            <v>4082.0668627699984</v>
          </cell>
          <cell r="C16">
            <v>130</v>
          </cell>
          <cell r="D16">
            <v>4212.0668627699979</v>
          </cell>
          <cell r="E16">
            <v>147.78114878</v>
          </cell>
          <cell r="F16">
            <v>0</v>
          </cell>
          <cell r="G16">
            <v>147.78114878</v>
          </cell>
          <cell r="H16">
            <v>3.6202530176029271E-2</v>
          </cell>
          <cell r="I16">
            <v>0</v>
          </cell>
          <cell r="J16">
            <v>3.5085185870675877E-2</v>
          </cell>
          <cell r="K16">
            <v>0.30787690420008157</v>
          </cell>
          <cell r="L16" t="str">
            <v>-</v>
          </cell>
          <cell r="M16">
            <v>0.30787690420008157</v>
          </cell>
        </row>
        <row r="17">
          <cell r="A17">
            <v>36892</v>
          </cell>
          <cell r="B17">
            <v>4053.2182817399994</v>
          </cell>
          <cell r="C17">
            <v>130</v>
          </cell>
          <cell r="D17">
            <v>4183.2182817399989</v>
          </cell>
          <cell r="E17">
            <v>35.978484999999999</v>
          </cell>
          <cell r="F17">
            <v>1</v>
          </cell>
          <cell r="G17">
            <v>36.978484999999999</v>
          </cell>
          <cell r="H17">
            <v>8.8765229255195338E-3</v>
          </cell>
          <cell r="I17">
            <v>7.6923076923076927E-3</v>
          </cell>
          <cell r="J17">
            <v>8.8397215993756117E-3</v>
          </cell>
          <cell r="K17">
            <v>0.64362413372881055</v>
          </cell>
          <cell r="L17">
            <v>0.52199999999999935</v>
          </cell>
          <cell r="M17">
            <v>1.16562413372881</v>
          </cell>
        </row>
        <row r="18">
          <cell r="A18">
            <v>36923</v>
          </cell>
          <cell r="B18">
            <v>4116.9682817399989</v>
          </cell>
          <cell r="C18">
            <v>130</v>
          </cell>
          <cell r="D18">
            <v>4246.9682817399989</v>
          </cell>
          <cell r="E18">
            <v>58.32397443</v>
          </cell>
          <cell r="F18">
            <v>1</v>
          </cell>
          <cell r="G18">
            <v>59.32397443</v>
          </cell>
          <cell r="H18">
            <v>1.4166729116832037E-2</v>
          </cell>
          <cell r="I18">
            <v>7.6923076923076927E-3</v>
          </cell>
          <cell r="J18">
            <v>1.3968546618317278E-2</v>
          </cell>
          <cell r="K18">
            <v>0.33533700791679766</v>
          </cell>
          <cell r="L18">
            <v>0.25030000000000019</v>
          </cell>
          <cell r="M18">
            <v>0.58563700791679785</v>
          </cell>
        </row>
        <row r="19">
          <cell r="A19">
            <v>36951</v>
          </cell>
          <cell r="B19">
            <v>4216.5122817399997</v>
          </cell>
          <cell r="C19">
            <v>130</v>
          </cell>
          <cell r="D19">
            <v>4346.5122817399997</v>
          </cell>
          <cell r="E19">
            <v>169.40453065</v>
          </cell>
          <cell r="F19" t="str">
            <v>-</v>
          </cell>
          <cell r="G19">
            <v>169.40453065</v>
          </cell>
          <cell r="H19">
            <v>4.0176458487651549E-2</v>
          </cell>
          <cell r="I19" t="str">
            <v>-</v>
          </cell>
          <cell r="J19">
            <v>3.8974819273301084E-2</v>
          </cell>
          <cell r="K19">
            <v>7.4245505805346002E-2</v>
          </cell>
          <cell r="L19" t="str">
            <v>DATO</v>
          </cell>
          <cell r="M19">
            <v>7.4245505805346002E-2</v>
          </cell>
        </row>
        <row r="20">
          <cell r="A20">
            <v>36982</v>
          </cell>
          <cell r="B20">
            <v>4216.5122817399997</v>
          </cell>
          <cell r="C20">
            <v>130</v>
          </cell>
          <cell r="D20">
            <v>4346.5122817399997</v>
          </cell>
          <cell r="E20">
            <v>94.345782599999993</v>
          </cell>
          <cell r="F20">
            <v>2</v>
          </cell>
          <cell r="G20">
            <v>96.345782599999993</v>
          </cell>
          <cell r="H20">
            <v>2.2375313125156355E-2</v>
          </cell>
          <cell r="I20">
            <v>1.5384615384615385E-2</v>
          </cell>
          <cell r="J20">
            <v>2.2166228082399611E-2</v>
          </cell>
          <cell r="K20">
            <v>7.2936183379987016E-2</v>
          </cell>
          <cell r="L20">
            <v>1.4257</v>
          </cell>
          <cell r="M20">
            <v>1.4986361833799871</v>
          </cell>
        </row>
        <row r="21">
          <cell r="A21">
            <v>37012</v>
          </cell>
          <cell r="B21">
            <v>4313.3489372299991</v>
          </cell>
          <cell r="C21">
            <v>130</v>
          </cell>
          <cell r="D21">
            <v>4443.3489372299991</v>
          </cell>
          <cell r="E21">
            <v>105.61792123999999</v>
          </cell>
          <cell r="F21">
            <v>24</v>
          </cell>
          <cell r="G21">
            <v>129.61792123999999</v>
          </cell>
          <cell r="H21">
            <v>2.4486291922356514E-2</v>
          </cell>
          <cell r="I21">
            <v>0.18461538461538463</v>
          </cell>
          <cell r="J21">
            <v>2.9171222668099593E-2</v>
          </cell>
          <cell r="K21">
            <v>0.54219517223671054</v>
          </cell>
          <cell r="L21">
            <v>0.17729999999999982</v>
          </cell>
          <cell r="M21">
            <v>0.71949517223671033</v>
          </cell>
        </row>
        <row r="22">
          <cell r="A22">
            <v>37043</v>
          </cell>
          <cell r="B22">
            <v>4313.3489372299991</v>
          </cell>
          <cell r="C22">
            <v>130</v>
          </cell>
          <cell r="D22">
            <v>4443.3489372299991</v>
          </cell>
          <cell r="E22">
            <v>52.865446200000001</v>
          </cell>
          <cell r="F22">
            <v>2</v>
          </cell>
          <cell r="G22">
            <v>54.865446200000001</v>
          </cell>
          <cell r="H22">
            <v>1.2256241488765293E-2</v>
          </cell>
          <cell r="I22">
            <v>1.5384615384615385E-2</v>
          </cell>
          <cell r="J22">
            <v>1.2347768985751394E-2</v>
          </cell>
          <cell r="K22">
            <v>0.21685221675816288</v>
          </cell>
          <cell r="L22">
            <v>9.2816063024906456E-2</v>
          </cell>
          <cell r="M22">
            <v>0.30966827978306932</v>
          </cell>
        </row>
        <row r="23">
          <cell r="A23">
            <v>37073</v>
          </cell>
          <cell r="B23">
            <v>4529.6980430999993</v>
          </cell>
          <cell r="C23">
            <v>230</v>
          </cell>
          <cell r="D23">
            <v>4759.6980430999993</v>
          </cell>
          <cell r="E23">
            <v>252.75930185000004</v>
          </cell>
          <cell r="F23">
            <v>6</v>
          </cell>
          <cell r="G23">
            <v>258.75930185000004</v>
          </cell>
          <cell r="H23">
            <v>5.5800474876029175E-2</v>
          </cell>
          <cell r="I23">
            <v>2.6086956521739129E-2</v>
          </cell>
          <cell r="J23">
            <v>5.4364646560954882E-2</v>
          </cell>
          <cell r="K23">
            <v>8.974525283763353E-2</v>
          </cell>
          <cell r="L23">
            <v>0.94960000000000011</v>
          </cell>
          <cell r="M23">
            <v>1.0393452528376337</v>
          </cell>
        </row>
        <row r="24">
          <cell r="A24">
            <v>37104</v>
          </cell>
          <cell r="B24">
            <v>4529.6980430999993</v>
          </cell>
          <cell r="C24">
            <v>230</v>
          </cell>
          <cell r="D24">
            <v>4759.6980430999993</v>
          </cell>
          <cell r="E24">
            <v>64.003439499999999</v>
          </cell>
          <cell r="F24" t="str">
            <v>-</v>
          </cell>
          <cell r="G24">
            <v>64.003439499999999</v>
          </cell>
          <cell r="H24">
            <v>1.4129736439605547E-2</v>
          </cell>
          <cell r="I24" t="str">
            <v>-</v>
          </cell>
          <cell r="J24">
            <v>1.3446953760603363E-2</v>
          </cell>
          <cell r="K24">
            <v>0.21685221675816288</v>
          </cell>
          <cell r="L24" t="str">
            <v>DATO</v>
          </cell>
          <cell r="M24">
            <v>0.21685221675816288</v>
          </cell>
        </row>
        <row r="25">
          <cell r="A25">
            <v>37135</v>
          </cell>
          <cell r="B25">
            <v>4579.8010430999993</v>
          </cell>
          <cell r="C25">
            <v>230</v>
          </cell>
          <cell r="D25">
            <v>4809.8010430999993</v>
          </cell>
          <cell r="E25">
            <v>199.44065252000004</v>
          </cell>
          <cell r="F25" t="str">
            <v>-</v>
          </cell>
          <cell r="G25">
            <v>199.44065252000004</v>
          </cell>
          <cell r="H25">
            <v>4.3547885736320464E-2</v>
          </cell>
          <cell r="I25" t="str">
            <v>-</v>
          </cell>
          <cell r="J25">
            <v>4.146546826632503E-2</v>
          </cell>
          <cell r="K25">
            <v>0.25488323664684903</v>
          </cell>
          <cell r="L25" t="str">
            <v>DATO</v>
          </cell>
          <cell r="M25">
            <v>0.25488323664684903</v>
          </cell>
        </row>
        <row r="26">
          <cell r="A26">
            <v>37165</v>
          </cell>
          <cell r="B26">
            <v>4679.8010430999993</v>
          </cell>
          <cell r="C26">
            <v>230</v>
          </cell>
          <cell r="D26">
            <v>4909.8010430999993</v>
          </cell>
          <cell r="E26">
            <v>35.254301439999999</v>
          </cell>
          <cell r="F26" t="str">
            <v>-</v>
          </cell>
          <cell r="G26">
            <v>35.254301439999999</v>
          </cell>
          <cell r="H26">
            <v>7.5332906496056512E-3</v>
          </cell>
          <cell r="I26" t="str">
            <v>-</v>
          </cell>
          <cell r="J26">
            <v>7.180393081211451E-3</v>
          </cell>
          <cell r="K26">
            <v>0.22697564102564102</v>
          </cell>
          <cell r="L26" t="str">
            <v>DATO</v>
          </cell>
          <cell r="M26">
            <v>8.9230649807455382</v>
          </cell>
        </row>
        <row r="27">
          <cell r="A27">
            <v>37196</v>
          </cell>
          <cell r="B27">
            <v>4643.6567438399989</v>
          </cell>
          <cell r="C27">
            <v>230</v>
          </cell>
          <cell r="D27">
            <v>4873.6567438399989</v>
          </cell>
          <cell r="E27">
            <v>41.318020240000003</v>
          </cell>
          <cell r="F27">
            <v>6.0149999999999997</v>
          </cell>
          <cell r="G27">
            <v>47.333020240000003</v>
          </cell>
          <cell r="H27">
            <v>8.8977335146078682E-3</v>
          </cell>
          <cell r="I27">
            <v>2.6152173913043478E-2</v>
          </cell>
          <cell r="J27">
            <v>9.7120135306668891E-3</v>
          </cell>
          <cell r="K27">
            <v>0.25136851950420186</v>
          </cell>
          <cell r="L27" t="str">
            <v>DATO</v>
          </cell>
          <cell r="M27">
            <v>0.25136851950420186</v>
          </cell>
        </row>
        <row r="28">
          <cell r="A28">
            <v>37226</v>
          </cell>
          <cell r="B28">
            <v>4643.6547003999995</v>
          </cell>
          <cell r="C28">
            <v>230</v>
          </cell>
          <cell r="D28">
            <v>4873.6547003999995</v>
          </cell>
          <cell r="E28">
            <v>142.34503065000001</v>
          </cell>
          <cell r="F28" t="str">
            <v>-</v>
          </cell>
          <cell r="G28">
            <v>142.34503065000001</v>
          </cell>
          <cell r="H28">
            <v>3.0653663942269128E-2</v>
          </cell>
          <cell r="I28" t="str">
            <v>-</v>
          </cell>
          <cell r="J28">
            <v>2.92070405887223E-2</v>
          </cell>
          <cell r="K28">
            <v>4.049027299407153</v>
          </cell>
          <cell r="L28" t="str">
            <v>DATO</v>
          </cell>
          <cell r="M28">
            <v>4.049027299407153</v>
          </cell>
        </row>
        <row r="29">
          <cell r="A29">
            <v>37257</v>
          </cell>
          <cell r="B29">
            <v>4643.6547003999995</v>
          </cell>
          <cell r="C29">
            <v>230</v>
          </cell>
          <cell r="D29">
            <v>4873.6547003999995</v>
          </cell>
          <cell r="E29">
            <v>76.42530201999999</v>
          </cell>
          <cell r="F29" t="str">
            <v>-</v>
          </cell>
          <cell r="G29">
            <v>76.42530201999999</v>
          </cell>
          <cell r="H29">
            <v>1.6458007098033536E-2</v>
          </cell>
          <cell r="I29" t="str">
            <v>-</v>
          </cell>
          <cell r="J29">
            <v>1.5681312427350973E-2</v>
          </cell>
        </row>
        <row r="30">
          <cell r="A30">
            <v>37288</v>
          </cell>
          <cell r="B30">
            <v>4544.8866911299992</v>
          </cell>
          <cell r="C30">
            <v>230</v>
          </cell>
          <cell r="D30">
            <v>4774.8866911299992</v>
          </cell>
          <cell r="E30">
            <v>30.524525499999999</v>
          </cell>
          <cell r="F30" t="str">
            <v>-</v>
          </cell>
          <cell r="G30">
            <v>30.524525499999999</v>
          </cell>
          <cell r="H30">
            <v>6.7162346554366266E-3</v>
          </cell>
          <cell r="I30" t="str">
            <v>-</v>
          </cell>
          <cell r="J30">
            <v>6.3927224821278906E-3</v>
          </cell>
          <cell r="M30">
            <v>0</v>
          </cell>
        </row>
        <row r="31">
          <cell r="A31">
            <v>37316</v>
          </cell>
          <cell r="B31">
            <v>4544.8866911299992</v>
          </cell>
          <cell r="C31">
            <v>230</v>
          </cell>
          <cell r="D31">
            <v>4774.8866911299992</v>
          </cell>
          <cell r="M31">
            <v>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as"/>
      <sheetName val="Andalucia"/>
      <sheetName val="cataluña"/>
      <sheetName val="todas (2)"/>
      <sheetName val="interpolación"/>
      <sheetName val="3 a"/>
      <sheetName val="5 a"/>
      <sheetName val="10 a"/>
      <sheetName val="resumen"/>
      <sheetName val="tabla-resumen"/>
      <sheetName val="resumen 2001"/>
      <sheetName val="anual"/>
    </sheetNames>
    <sheetDataSet>
      <sheetData sheetId="0"/>
      <sheetData sheetId="1" refreshError="1"/>
      <sheetData sheetId="2" refreshError="1"/>
      <sheetData sheetId="3"/>
      <sheetData sheetId="4"/>
      <sheetData sheetId="5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B-Abr 00</v>
          </cell>
          <cell r="B5">
            <v>5.3</v>
          </cell>
          <cell r="C5" t="str">
            <v>1º</v>
          </cell>
          <cell r="D5">
            <v>2.8164383561643835</v>
          </cell>
          <cell r="E5">
            <v>15.025302609594558</v>
          </cell>
          <cell r="F5">
            <v>35593</v>
          </cell>
          <cell r="G5">
            <v>35600</v>
          </cell>
          <cell r="H5">
            <v>81.136634091810606</v>
          </cell>
          <cell r="I5">
            <v>15.025302609594558</v>
          </cell>
          <cell r="J5">
            <v>5.242</v>
          </cell>
          <cell r="K5">
            <v>5.2480000000000002</v>
          </cell>
          <cell r="L5">
            <v>10</v>
          </cell>
        </row>
        <row r="6">
          <cell r="C6" t="str">
            <v>2º</v>
          </cell>
          <cell r="D6">
            <v>2.7397260273972601</v>
          </cell>
          <cell r="E6">
            <v>30.050605219189116</v>
          </cell>
          <cell r="F6">
            <v>35621</v>
          </cell>
          <cell r="G6">
            <v>35628</v>
          </cell>
          <cell r="H6">
            <v>76.929549361124131</v>
          </cell>
          <cell r="I6">
            <v>15.025302609594558</v>
          </cell>
          <cell r="J6">
            <v>5.1470000000000002</v>
          </cell>
          <cell r="K6">
            <v>5.1470000000000002</v>
          </cell>
          <cell r="L6">
            <v>11</v>
          </cell>
        </row>
        <row r="7">
          <cell r="C7" t="str">
            <v>3º</v>
          </cell>
          <cell r="D7">
            <v>2.547945205479452</v>
          </cell>
          <cell r="E7">
            <v>42.070847306864763</v>
          </cell>
          <cell r="F7">
            <v>35691</v>
          </cell>
          <cell r="G7">
            <v>35698</v>
          </cell>
          <cell r="H7">
            <v>87.747767240032218</v>
          </cell>
          <cell r="I7">
            <v>12.020242087675646</v>
          </cell>
          <cell r="J7">
            <v>5.0549999999999997</v>
          </cell>
          <cell r="K7">
            <v>5.0549999999999997</v>
          </cell>
          <cell r="L7">
            <v>11</v>
          </cell>
        </row>
        <row r="8">
          <cell r="C8" t="str">
            <v>4º</v>
          </cell>
          <cell r="D8">
            <v>2.4904109589041097</v>
          </cell>
          <cell r="E8">
            <v>45.07590782878367</v>
          </cell>
          <cell r="F8">
            <v>35712</v>
          </cell>
          <cell r="G8">
            <v>35719</v>
          </cell>
          <cell r="H8">
            <v>81.437140144002498</v>
          </cell>
          <cell r="I8">
            <v>3.0050605219189115</v>
          </cell>
          <cell r="J8">
            <v>5.03</v>
          </cell>
          <cell r="K8">
            <v>5.03</v>
          </cell>
          <cell r="L8">
            <v>11</v>
          </cell>
        </row>
        <row r="9">
          <cell r="C9" t="str">
            <v>5º</v>
          </cell>
          <cell r="D9">
            <v>2.3945205479452056</v>
          </cell>
          <cell r="E9">
            <v>52.288053081389059</v>
          </cell>
          <cell r="F9">
            <v>35747</v>
          </cell>
          <cell r="G9">
            <v>35754</v>
          </cell>
          <cell r="H9">
            <v>85.944730926880865</v>
          </cell>
          <cell r="I9">
            <v>7.2121452526053877</v>
          </cell>
          <cell r="J9">
            <v>5.14</v>
          </cell>
          <cell r="K9">
            <v>5.14</v>
          </cell>
          <cell r="L9">
            <v>12</v>
          </cell>
        </row>
        <row r="10">
          <cell r="C10" t="str">
            <v>6º</v>
          </cell>
          <cell r="D10">
            <v>2.3178082191780822</v>
          </cell>
          <cell r="E10">
            <v>64.308295169064706</v>
          </cell>
          <cell r="F10">
            <v>35775</v>
          </cell>
          <cell r="G10">
            <v>35782</v>
          </cell>
          <cell r="H10">
            <v>87.747767240032218</v>
          </cell>
          <cell r="I10">
            <v>12.020242087675646</v>
          </cell>
          <cell r="J10">
            <v>4.9039999999999999</v>
          </cell>
          <cell r="K10">
            <v>4.9000000000000004</v>
          </cell>
          <cell r="L10">
            <v>12</v>
          </cell>
        </row>
        <row r="11">
          <cell r="A11">
            <v>1997</v>
          </cell>
          <cell r="H11">
            <v>500.94358900388255</v>
          </cell>
          <cell r="I11">
            <v>64.308295169064706</v>
          </cell>
          <cell r="J11">
            <v>5.100327102803738</v>
          </cell>
          <cell r="K11">
            <v>5.1009813084112148</v>
          </cell>
          <cell r="L11">
            <v>11.065420560747665</v>
          </cell>
        </row>
        <row r="12">
          <cell r="C12" t="str">
            <v>7º</v>
          </cell>
          <cell r="D12">
            <v>2.1835616438356165</v>
          </cell>
          <cell r="E12">
            <v>76.328537256740347</v>
          </cell>
          <cell r="F12">
            <v>35824</v>
          </cell>
          <cell r="G12">
            <v>35831</v>
          </cell>
          <cell r="H12">
            <v>79.934609883043052</v>
          </cell>
          <cell r="I12">
            <v>12.020242087675646</v>
          </cell>
          <cell r="J12">
            <v>4.42</v>
          </cell>
          <cell r="K12">
            <v>4.43</v>
          </cell>
          <cell r="L12">
            <v>10</v>
          </cell>
        </row>
        <row r="13">
          <cell r="C13" t="str">
            <v>8º</v>
          </cell>
          <cell r="D13">
            <v>2.1452054794520548</v>
          </cell>
          <cell r="E13">
            <v>88.348779344416002</v>
          </cell>
          <cell r="F13">
            <v>35838</v>
          </cell>
          <cell r="G13">
            <v>35845</v>
          </cell>
          <cell r="H13">
            <v>96.161936701405168</v>
          </cell>
          <cell r="I13">
            <v>12.020242087675646</v>
          </cell>
          <cell r="J13">
            <v>4.3920000000000003</v>
          </cell>
          <cell r="K13">
            <v>4.3920000000000003</v>
          </cell>
          <cell r="L13">
            <v>12</v>
          </cell>
        </row>
        <row r="14">
          <cell r="C14" t="str">
            <v>9º</v>
          </cell>
          <cell r="D14">
            <v>2.0657534246575344</v>
          </cell>
          <cell r="E14">
            <v>88.348779344416002</v>
          </cell>
          <cell r="F14">
            <v>35866</v>
          </cell>
          <cell r="G14">
            <v>35874</v>
          </cell>
          <cell r="H14">
            <v>57.096149916459318</v>
          </cell>
          <cell r="I14">
            <v>0</v>
          </cell>
          <cell r="J14" t="str">
            <v>--</v>
          </cell>
          <cell r="K14" t="str">
            <v>--</v>
          </cell>
          <cell r="L14" t="str">
            <v>--</v>
          </cell>
        </row>
        <row r="15">
          <cell r="C15" t="str">
            <v>10º</v>
          </cell>
          <cell r="D15">
            <v>1.8958904109589041</v>
          </cell>
          <cell r="E15">
            <v>91.353839866334908</v>
          </cell>
          <cell r="F15">
            <v>35929</v>
          </cell>
          <cell r="G15">
            <v>35936</v>
          </cell>
          <cell r="H15">
            <v>85.944730926880865</v>
          </cell>
          <cell r="I15">
            <v>3.0050605219189115</v>
          </cell>
          <cell r="J15">
            <v>4.46</v>
          </cell>
          <cell r="K15">
            <v>4.46</v>
          </cell>
          <cell r="L15">
            <v>12</v>
          </cell>
        </row>
        <row r="16">
          <cell r="C16" t="str">
            <v>11º</v>
          </cell>
          <cell r="D16">
            <v>1.8191780821917809</v>
          </cell>
          <cell r="E16">
            <v>91.353839866334908</v>
          </cell>
          <cell r="F16">
            <v>35957</v>
          </cell>
          <cell r="G16">
            <v>35964</v>
          </cell>
          <cell r="H16">
            <v>54.091089394540404</v>
          </cell>
          <cell r="I16">
            <v>0</v>
          </cell>
          <cell r="J16" t="str">
            <v>--</v>
          </cell>
          <cell r="K16" t="str">
            <v>--</v>
          </cell>
          <cell r="L16" t="str">
            <v>--</v>
          </cell>
        </row>
        <row r="17">
          <cell r="A17" t="str">
            <v>B-4,75-Jul 02</v>
          </cell>
          <cell r="B17">
            <v>4.75</v>
          </cell>
          <cell r="C17" t="str">
            <v>1º</v>
          </cell>
          <cell r="D17">
            <v>4.0575342465753428</v>
          </cell>
          <cell r="E17">
            <v>15.025302609594558</v>
          </cell>
          <cell r="F17">
            <v>35962</v>
          </cell>
          <cell r="G17">
            <v>35971</v>
          </cell>
          <cell r="H17" t="str">
            <v>--</v>
          </cell>
          <cell r="I17">
            <v>15.025302609594558</v>
          </cell>
          <cell r="J17" t="str">
            <v>--</v>
          </cell>
          <cell r="K17" t="str">
            <v>--</v>
          </cell>
          <cell r="L17">
            <v>15</v>
          </cell>
        </row>
        <row r="18">
          <cell r="C18" t="str">
            <v>2º</v>
          </cell>
          <cell r="D18">
            <v>3.9808219178082194</v>
          </cell>
          <cell r="E18">
            <v>28.548074958229659</v>
          </cell>
          <cell r="F18">
            <v>35992</v>
          </cell>
          <cell r="G18">
            <v>35999</v>
          </cell>
          <cell r="H18">
            <v>171.28844974937795</v>
          </cell>
          <cell r="I18">
            <v>13.522772348635101</v>
          </cell>
          <cell r="J18">
            <v>4.54</v>
          </cell>
          <cell r="K18">
            <v>4.54</v>
          </cell>
          <cell r="L18">
            <v>11</v>
          </cell>
        </row>
        <row r="19">
          <cell r="C19" t="str">
            <v>3º</v>
          </cell>
          <cell r="D19">
            <v>3.8273972602739725</v>
          </cell>
          <cell r="E19">
            <v>32.154147584532353</v>
          </cell>
          <cell r="F19">
            <v>36048</v>
          </cell>
          <cell r="G19">
            <v>36055</v>
          </cell>
          <cell r="H19">
            <v>81.73764619619439</v>
          </cell>
          <cell r="I19">
            <v>3.6060726263026939</v>
          </cell>
          <cell r="J19">
            <v>3.8820000000000001</v>
          </cell>
          <cell r="K19">
            <v>3.8820000000000001</v>
          </cell>
          <cell r="L19">
            <v>7</v>
          </cell>
        </row>
        <row r="20">
          <cell r="C20" t="str">
            <v>4º</v>
          </cell>
          <cell r="D20">
            <v>3.7506849315068491</v>
          </cell>
          <cell r="E20">
            <v>35.159208106451267</v>
          </cell>
          <cell r="F20">
            <v>36076</v>
          </cell>
          <cell r="G20">
            <v>36083</v>
          </cell>
          <cell r="H20">
            <v>57.096149916459318</v>
          </cell>
          <cell r="I20">
            <v>3.0050605219189115</v>
          </cell>
          <cell r="J20">
            <v>3.798</v>
          </cell>
          <cell r="K20">
            <v>3.798</v>
          </cell>
          <cell r="L20">
            <v>11</v>
          </cell>
        </row>
        <row r="21">
          <cell r="C21" t="str">
            <v>5º</v>
          </cell>
          <cell r="D21">
            <v>3.6547945205479451</v>
          </cell>
          <cell r="E21">
            <v>41.169329150289087</v>
          </cell>
          <cell r="F21">
            <v>36111</v>
          </cell>
          <cell r="G21">
            <v>36118</v>
          </cell>
          <cell r="H21">
            <v>66.111331482216059</v>
          </cell>
          <cell r="I21">
            <v>6.010121043837823</v>
          </cell>
          <cell r="J21">
            <v>3.79</v>
          </cell>
          <cell r="K21">
            <v>3.79</v>
          </cell>
          <cell r="L21">
            <v>13</v>
          </cell>
        </row>
        <row r="22">
          <cell r="C22" t="str">
            <v>6º</v>
          </cell>
          <cell r="D22">
            <v>3.5780821917808221</v>
          </cell>
          <cell r="E22">
            <v>53.189571237964735</v>
          </cell>
          <cell r="F22">
            <v>36139</v>
          </cell>
          <cell r="G22">
            <v>36146</v>
          </cell>
          <cell r="H22">
            <v>60.101210438378232</v>
          </cell>
          <cell r="I22">
            <v>12.020242087675646</v>
          </cell>
          <cell r="J22">
            <v>3.4289999999999998</v>
          </cell>
          <cell r="K22">
            <v>3.4359999999999999</v>
          </cell>
          <cell r="L22">
            <v>12</v>
          </cell>
        </row>
        <row r="23">
          <cell r="A23">
            <v>1998</v>
          </cell>
          <cell r="H23">
            <v>809.56330460495474</v>
          </cell>
          <cell r="I23">
            <v>80.23511593523493</v>
          </cell>
          <cell r="J23">
            <v>1.87949063670412</v>
          </cell>
          <cell r="K23">
            <v>1.8805393258426968</v>
          </cell>
          <cell r="L23">
            <v>8.1610486891385783</v>
          </cell>
        </row>
        <row r="24">
          <cell r="A24" t="str">
            <v>B-4,75-Jul 02</v>
          </cell>
          <cell r="C24" t="str">
            <v>1º</v>
          </cell>
          <cell r="D24">
            <v>3.4438356164383563</v>
          </cell>
          <cell r="E24">
            <v>12</v>
          </cell>
          <cell r="F24">
            <v>36188</v>
          </cell>
          <cell r="G24">
            <v>36195</v>
          </cell>
          <cell r="H24">
            <v>70</v>
          </cell>
          <cell r="I24">
            <v>12</v>
          </cell>
          <cell r="J24">
            <v>3.2149999999999999</v>
          </cell>
          <cell r="K24">
            <v>3.2189999999999999</v>
          </cell>
          <cell r="L24">
            <v>15</v>
          </cell>
        </row>
        <row r="25">
          <cell r="C25" t="str">
            <v>2º</v>
          </cell>
          <cell r="D25">
            <v>3.3863013698630136</v>
          </cell>
          <cell r="E25">
            <v>21</v>
          </cell>
          <cell r="F25">
            <v>36209</v>
          </cell>
          <cell r="G25">
            <v>36216</v>
          </cell>
          <cell r="H25">
            <v>82</v>
          </cell>
          <cell r="I25">
            <v>9</v>
          </cell>
          <cell r="J25">
            <v>3.371</v>
          </cell>
          <cell r="K25">
            <v>3.371</v>
          </cell>
          <cell r="L25">
            <v>14</v>
          </cell>
        </row>
        <row r="26">
          <cell r="A26" t="str">
            <v>B-3,00-Feb 03</v>
          </cell>
          <cell r="B26">
            <v>3</v>
          </cell>
          <cell r="C26" t="str">
            <v>1º</v>
          </cell>
          <cell r="D26">
            <v>3.7972602739726029</v>
          </cell>
          <cell r="E26">
            <v>30</v>
          </cell>
          <cell r="F26">
            <v>36262</v>
          </cell>
          <cell r="G26">
            <v>36269</v>
          </cell>
          <cell r="H26">
            <v>30</v>
          </cell>
          <cell r="I26">
            <v>30</v>
          </cell>
          <cell r="J26">
            <v>3.2263999999999999</v>
          </cell>
          <cell r="K26">
            <v>3.2263999999999999</v>
          </cell>
          <cell r="L26">
            <v>16</v>
          </cell>
        </row>
        <row r="27">
          <cell r="A27">
            <v>37655</v>
          </cell>
          <cell r="C27" t="str">
            <v>2º</v>
          </cell>
          <cell r="D27">
            <v>3.7506849315068491</v>
          </cell>
          <cell r="E27">
            <v>40</v>
          </cell>
          <cell r="F27">
            <v>36279</v>
          </cell>
          <cell r="G27">
            <v>36286</v>
          </cell>
          <cell r="H27">
            <v>132</v>
          </cell>
          <cell r="I27">
            <v>10</v>
          </cell>
          <cell r="J27">
            <v>3.1859999999999999</v>
          </cell>
          <cell r="K27">
            <v>3.1859999999999999</v>
          </cell>
          <cell r="L27">
            <v>14</v>
          </cell>
        </row>
        <row r="28">
          <cell r="C28" t="str">
            <v>3º</v>
          </cell>
          <cell r="D28">
            <v>3.6931506849315068</v>
          </cell>
          <cell r="E28">
            <v>55.5</v>
          </cell>
          <cell r="F28">
            <v>36300</v>
          </cell>
          <cell r="G28">
            <v>36307</v>
          </cell>
          <cell r="H28">
            <v>125.5</v>
          </cell>
          <cell r="I28">
            <v>15.5</v>
          </cell>
          <cell r="J28">
            <v>3.298</v>
          </cell>
          <cell r="K28">
            <v>3.298</v>
          </cell>
          <cell r="L28">
            <v>14</v>
          </cell>
        </row>
        <row r="29">
          <cell r="C29" t="str">
            <v>4º</v>
          </cell>
          <cell r="D29">
            <v>3.6136986301369864</v>
          </cell>
          <cell r="E29">
            <v>83.3</v>
          </cell>
          <cell r="F29">
            <v>36328</v>
          </cell>
          <cell r="G29">
            <v>36336</v>
          </cell>
          <cell r="H29">
            <v>140.6</v>
          </cell>
          <cell r="I29">
            <v>27.8</v>
          </cell>
          <cell r="J29">
            <v>3.5990000000000002</v>
          </cell>
          <cell r="K29">
            <v>3.6019999999999999</v>
          </cell>
          <cell r="L29">
            <v>12</v>
          </cell>
        </row>
        <row r="30">
          <cell r="C30" t="str">
            <v>5º</v>
          </cell>
          <cell r="D30">
            <v>3.5397260273972604</v>
          </cell>
          <cell r="E30">
            <v>103.3</v>
          </cell>
          <cell r="F30">
            <v>36356</v>
          </cell>
          <cell r="G30">
            <v>36363</v>
          </cell>
          <cell r="H30">
            <v>101</v>
          </cell>
          <cell r="I30">
            <v>20</v>
          </cell>
          <cell r="J30">
            <v>3.9169999999999998</v>
          </cell>
          <cell r="K30">
            <v>3.9169999999999998</v>
          </cell>
          <cell r="L30">
            <v>19</v>
          </cell>
        </row>
        <row r="31">
          <cell r="C31" t="str">
            <v>6º</v>
          </cell>
          <cell r="D31">
            <v>3.3671232876712329</v>
          </cell>
          <cell r="E31">
            <v>123.3</v>
          </cell>
          <cell r="F31">
            <v>36419</v>
          </cell>
          <cell r="G31">
            <v>36426</v>
          </cell>
          <cell r="H31">
            <v>125</v>
          </cell>
          <cell r="I31">
            <v>20</v>
          </cell>
          <cell r="J31">
            <v>4.4509999999999996</v>
          </cell>
          <cell r="K31">
            <v>4.4509999999999996</v>
          </cell>
          <cell r="L31">
            <v>14</v>
          </cell>
        </row>
        <row r="32">
          <cell r="C32" t="str">
            <v>7º</v>
          </cell>
          <cell r="D32">
            <v>3.2712328767123289</v>
          </cell>
          <cell r="E32">
            <v>131.30000000000001</v>
          </cell>
          <cell r="F32">
            <v>36454</v>
          </cell>
          <cell r="G32">
            <v>36461</v>
          </cell>
          <cell r="H32">
            <v>157.5</v>
          </cell>
          <cell r="I32">
            <v>8</v>
          </cell>
          <cell r="J32">
            <v>4.8780000000000001</v>
          </cell>
          <cell r="K32">
            <v>4.8890000000000002</v>
          </cell>
          <cell r="L32">
            <v>17</v>
          </cell>
          <cell r="N32">
            <v>96.631</v>
          </cell>
          <cell r="O32">
            <v>96.6</v>
          </cell>
        </row>
        <row r="33">
          <cell r="C33" t="str">
            <v>8º</v>
          </cell>
          <cell r="D33">
            <v>3.1945205479452055</v>
          </cell>
          <cell r="E33">
            <v>146.30000000000001</v>
          </cell>
          <cell r="F33">
            <v>36482</v>
          </cell>
          <cell r="G33">
            <v>36489</v>
          </cell>
          <cell r="H33">
            <v>165</v>
          </cell>
          <cell r="I33">
            <v>15</v>
          </cell>
          <cell r="J33">
            <v>4.516</v>
          </cell>
          <cell r="K33">
            <v>4.516</v>
          </cell>
          <cell r="L33">
            <v>12</v>
          </cell>
          <cell r="M33">
            <v>2</v>
          </cell>
          <cell r="N33">
            <v>98</v>
          </cell>
          <cell r="O33">
            <v>98</v>
          </cell>
          <cell r="P33">
            <v>2</v>
          </cell>
        </row>
        <row r="34">
          <cell r="C34" t="str">
            <v>9º</v>
          </cell>
          <cell r="D34">
            <v>3.117808219178082</v>
          </cell>
          <cell r="E34">
            <v>176.3</v>
          </cell>
          <cell r="F34">
            <v>36510</v>
          </cell>
          <cell r="G34">
            <v>36517</v>
          </cell>
          <cell r="H34">
            <v>94</v>
          </cell>
          <cell r="I34">
            <v>30</v>
          </cell>
          <cell r="J34">
            <v>4.6369999999999996</v>
          </cell>
          <cell r="K34">
            <v>4.6369999999999996</v>
          </cell>
          <cell r="L34">
            <v>14.7</v>
          </cell>
          <cell r="M34">
            <v>1</v>
          </cell>
          <cell r="N34">
            <v>98</v>
          </cell>
          <cell r="O34">
            <v>98</v>
          </cell>
          <cell r="P34">
            <v>1</v>
          </cell>
        </row>
        <row r="35">
          <cell r="A35">
            <v>1999</v>
          </cell>
          <cell r="H35">
            <v>1222.5999999999999</v>
          </cell>
          <cell r="I35">
            <v>197.3</v>
          </cell>
          <cell r="J35">
            <v>2.601551951343132</v>
          </cell>
          <cell r="K35">
            <v>2.6024206791687781</v>
          </cell>
          <cell r="L35">
            <v>8.8727825646224012</v>
          </cell>
        </row>
        <row r="36">
          <cell r="C36" t="str">
            <v>10º</v>
          </cell>
          <cell r="D36">
            <v>3.0027397260273974</v>
          </cell>
          <cell r="E36">
            <v>191.3</v>
          </cell>
          <cell r="F36">
            <v>36552</v>
          </cell>
          <cell r="G36">
            <v>36559</v>
          </cell>
          <cell r="H36">
            <v>91</v>
          </cell>
          <cell r="I36">
            <v>15</v>
          </cell>
          <cell r="J36">
            <v>4.9820000000000002</v>
          </cell>
          <cell r="K36">
            <v>4.9820000000000002</v>
          </cell>
          <cell r="L36">
            <v>12.7</v>
          </cell>
          <cell r="M36">
            <v>0.4</v>
          </cell>
          <cell r="N36">
            <v>94.6</v>
          </cell>
          <cell r="O36">
            <v>94.6</v>
          </cell>
          <cell r="P36">
            <v>0.4</v>
          </cell>
        </row>
        <row r="37">
          <cell r="C37" t="str">
            <v>11º</v>
          </cell>
          <cell r="D37">
            <v>2.9452054794520546</v>
          </cell>
          <cell r="E37">
            <v>206.3</v>
          </cell>
          <cell r="F37">
            <v>36573</v>
          </cell>
          <cell r="G37">
            <v>36580</v>
          </cell>
          <cell r="H37">
            <v>244</v>
          </cell>
          <cell r="I37">
            <v>15</v>
          </cell>
          <cell r="J37">
            <v>5.0430000000000001</v>
          </cell>
          <cell r="K37">
            <v>5.0430000000000001</v>
          </cell>
          <cell r="L37">
            <v>12.8</v>
          </cell>
          <cell r="M37">
            <v>2</v>
          </cell>
          <cell r="N37">
            <v>94.707999999999998</v>
          </cell>
          <cell r="O37">
            <v>94.707999999999998</v>
          </cell>
          <cell r="P37">
            <v>2</v>
          </cell>
        </row>
        <row r="38">
          <cell r="C38" t="str">
            <v>12º</v>
          </cell>
          <cell r="D38">
            <v>2.8684931506849316</v>
          </cell>
          <cell r="E38">
            <v>222.3</v>
          </cell>
          <cell r="F38">
            <v>36601</v>
          </cell>
          <cell r="G38">
            <v>36608</v>
          </cell>
          <cell r="H38">
            <v>181</v>
          </cell>
          <cell r="I38">
            <v>16</v>
          </cell>
          <cell r="J38">
            <v>5.0069999999999997</v>
          </cell>
          <cell r="K38">
            <v>5.01</v>
          </cell>
          <cell r="L38">
            <v>10.9</v>
          </cell>
          <cell r="M38">
            <v>1.5</v>
          </cell>
          <cell r="N38">
            <v>95.156000000000006</v>
          </cell>
          <cell r="O38">
            <v>95.147999999999996</v>
          </cell>
          <cell r="P38">
            <v>1.5</v>
          </cell>
        </row>
        <row r="39">
          <cell r="C39" t="str">
            <v>13º</v>
          </cell>
          <cell r="D39">
            <v>2.7534246575342465</v>
          </cell>
          <cell r="E39">
            <v>240.3</v>
          </cell>
          <cell r="F39">
            <v>36643</v>
          </cell>
          <cell r="G39">
            <v>36650</v>
          </cell>
          <cell r="H39">
            <v>270</v>
          </cell>
          <cell r="I39">
            <v>18</v>
          </cell>
          <cell r="J39">
            <v>5.0270000000000001</v>
          </cell>
          <cell r="K39">
            <v>5.0270000000000001</v>
          </cell>
          <cell r="L39">
            <v>10</v>
          </cell>
          <cell r="M39">
            <v>1.5</v>
          </cell>
          <cell r="N39">
            <v>95.641999999999996</v>
          </cell>
          <cell r="O39">
            <v>95.641999999999996</v>
          </cell>
          <cell r="P39">
            <v>1.5</v>
          </cell>
        </row>
        <row r="40">
          <cell r="C40" t="str">
            <v>14º</v>
          </cell>
          <cell r="D40">
            <v>2.6958904109589041</v>
          </cell>
          <cell r="E40">
            <v>258.3</v>
          </cell>
          <cell r="F40">
            <v>36664</v>
          </cell>
          <cell r="G40">
            <v>36671</v>
          </cell>
          <cell r="H40">
            <v>206</v>
          </cell>
          <cell r="I40">
            <v>18</v>
          </cell>
          <cell r="J40">
            <v>5.4729999999999999</v>
          </cell>
          <cell r="K40">
            <v>5.4729999999999999</v>
          </cell>
          <cell r="L40">
            <v>14</v>
          </cell>
          <cell r="M40">
            <v>1</v>
          </cell>
          <cell r="N40">
            <v>94.858999999999995</v>
          </cell>
          <cell r="O40">
            <v>94.858999999999995</v>
          </cell>
          <cell r="P40">
            <v>1</v>
          </cell>
        </row>
        <row r="41">
          <cell r="A41" t="str">
            <v>B-5,40-Ene 04</v>
          </cell>
          <cell r="B41" t="str">
            <v>Colocada entre creadores</v>
          </cell>
          <cell r="C41" t="str">
            <v>1º</v>
          </cell>
          <cell r="D41">
            <v>3.5890410958904111</v>
          </cell>
          <cell r="E41">
            <v>35</v>
          </cell>
          <cell r="F41" t="str">
            <v>-</v>
          </cell>
          <cell r="G41">
            <v>36706</v>
          </cell>
          <cell r="H41" t="str">
            <v>-</v>
          </cell>
          <cell r="I41">
            <v>35</v>
          </cell>
          <cell r="J41">
            <v>5.5979999999999999</v>
          </cell>
          <cell r="K41">
            <v>5.5979999999999999</v>
          </cell>
          <cell r="M41">
            <v>1.5</v>
          </cell>
          <cell r="N41">
            <v>99.433999999999997</v>
          </cell>
          <cell r="O41">
            <v>99.433999999999997</v>
          </cell>
          <cell r="P41">
            <v>1.5</v>
          </cell>
        </row>
        <row r="42">
          <cell r="A42">
            <v>38016</v>
          </cell>
          <cell r="C42" t="str">
            <v>2º</v>
          </cell>
          <cell r="D42">
            <v>3.5178082191780824</v>
          </cell>
          <cell r="E42">
            <v>60.109000000000002</v>
          </cell>
          <cell r="F42">
            <v>36727</v>
          </cell>
          <cell r="G42">
            <v>36732</v>
          </cell>
          <cell r="H42">
            <v>130</v>
          </cell>
          <cell r="I42">
            <v>25</v>
          </cell>
          <cell r="J42">
            <v>5.6289999999999996</v>
          </cell>
          <cell r="K42">
            <v>5.6310000000000002</v>
          </cell>
          <cell r="L42">
            <v>19.000000000000039</v>
          </cell>
          <cell r="M42">
            <v>-0.2</v>
          </cell>
          <cell r="N42">
            <v>99.715999999999994</v>
          </cell>
          <cell r="O42">
            <v>99.709000000000003</v>
          </cell>
          <cell r="P42">
            <v>0</v>
          </cell>
          <cell r="Q42">
            <v>0.109</v>
          </cell>
          <cell r="R42">
            <v>0.109</v>
          </cell>
          <cell r="S42">
            <v>99.715999999999994</v>
          </cell>
        </row>
        <row r="43">
          <cell r="C43" t="str">
            <v>3º</v>
          </cell>
          <cell r="D43">
            <v>3.3452054794520549</v>
          </cell>
          <cell r="E43">
            <v>70.115000000000009</v>
          </cell>
          <cell r="F43">
            <v>36790</v>
          </cell>
          <cell r="G43">
            <v>36795</v>
          </cell>
          <cell r="H43">
            <v>301</v>
          </cell>
          <cell r="I43">
            <v>10</v>
          </cell>
          <cell r="J43">
            <v>5.476</v>
          </cell>
          <cell r="K43">
            <v>5.476</v>
          </cell>
          <cell r="L43">
            <v>18.599999999999994</v>
          </cell>
          <cell r="M43">
            <v>-0.5</v>
          </cell>
          <cell r="N43">
            <v>101.122</v>
          </cell>
          <cell r="O43">
            <v>101.122</v>
          </cell>
          <cell r="P43">
            <v>-0.5</v>
          </cell>
          <cell r="Q43">
            <v>6.0000000000000001E-3</v>
          </cell>
          <cell r="R43">
            <v>6.0000000000000001E-3</v>
          </cell>
          <cell r="S43">
            <v>101.122</v>
          </cell>
        </row>
        <row r="44">
          <cell r="C44" t="str">
            <v>4º</v>
          </cell>
          <cell r="D44">
            <v>3.2684931506849315</v>
          </cell>
          <cell r="E44">
            <v>80.181000000000012</v>
          </cell>
          <cell r="F44">
            <v>36818</v>
          </cell>
          <cell r="G44">
            <v>36823</v>
          </cell>
          <cell r="H44">
            <v>220</v>
          </cell>
          <cell r="I44">
            <v>10</v>
          </cell>
          <cell r="J44">
            <v>5.4560000000000004</v>
          </cell>
          <cell r="K44">
            <v>5.4560000000000004</v>
          </cell>
          <cell r="L44">
            <v>20.800000000000018</v>
          </cell>
          <cell r="M44">
            <v>-0.5</v>
          </cell>
          <cell r="N44">
            <v>101.593</v>
          </cell>
          <cell r="O44">
            <v>101.593</v>
          </cell>
          <cell r="P44">
            <v>-0.5</v>
          </cell>
          <cell r="Q44">
            <v>6.6000000000000003E-2</v>
          </cell>
          <cell r="R44">
            <v>6.6000000000000003E-2</v>
          </cell>
          <cell r="S44">
            <v>101.593</v>
          </cell>
          <cell r="T44">
            <v>5.4560000000000004</v>
          </cell>
        </row>
        <row r="45">
          <cell r="C45" t="str">
            <v>5º</v>
          </cell>
          <cell r="D45">
            <v>3.1917808219178081</v>
          </cell>
          <cell r="E45">
            <v>90.27000000000001</v>
          </cell>
          <cell r="F45">
            <v>36846</v>
          </cell>
          <cell r="G45">
            <v>36851</v>
          </cell>
          <cell r="H45">
            <v>275</v>
          </cell>
          <cell r="I45">
            <v>10</v>
          </cell>
          <cell r="J45">
            <v>5.34</v>
          </cell>
          <cell r="K45">
            <v>5.34</v>
          </cell>
          <cell r="L45">
            <v>16.800000000000015</v>
          </cell>
          <cell r="M45">
            <v>-0.5</v>
          </cell>
          <cell r="N45">
            <v>102.339</v>
          </cell>
          <cell r="O45">
            <v>102.339</v>
          </cell>
          <cell r="P45">
            <v>-0.5</v>
          </cell>
          <cell r="Q45">
            <v>8.8999999999999996E-2</v>
          </cell>
          <cell r="R45">
            <v>8.8999999999999996E-2</v>
          </cell>
          <cell r="S45">
            <v>102.339</v>
          </cell>
        </row>
        <row r="46">
          <cell r="A46">
            <v>2000</v>
          </cell>
          <cell r="H46">
            <v>1918</v>
          </cell>
          <cell r="I46">
            <v>172</v>
          </cell>
          <cell r="J46">
            <v>3.4760988372093022</v>
          </cell>
          <cell r="K46">
            <v>3.4763895348837206</v>
          </cell>
          <cell r="L46">
            <v>7.4941860465116354</v>
          </cell>
          <cell r="M46">
            <v>0.29360465116279072</v>
          </cell>
          <cell r="P46">
            <v>0.32267441860465118</v>
          </cell>
        </row>
        <row r="47">
          <cell r="C47" t="str">
            <v>6º</v>
          </cell>
          <cell r="D47">
            <v>2.9232876712328766</v>
          </cell>
          <cell r="E47">
            <v>114.02000000000001</v>
          </cell>
          <cell r="F47">
            <v>36944</v>
          </cell>
          <cell r="G47">
            <v>36949</v>
          </cell>
          <cell r="H47">
            <v>363</v>
          </cell>
          <cell r="I47">
            <v>23.75</v>
          </cell>
          <cell r="J47">
            <v>4.843</v>
          </cell>
          <cell r="K47">
            <v>4.843</v>
          </cell>
          <cell r="L47">
            <v>17.499999999999982</v>
          </cell>
          <cell r="M47">
            <v>-1</v>
          </cell>
          <cell r="N47">
            <v>101.89</v>
          </cell>
          <cell r="O47">
            <v>101.89</v>
          </cell>
          <cell r="P47">
            <v>-1</v>
          </cell>
        </row>
        <row r="48">
          <cell r="C48" t="str">
            <v>7º</v>
          </cell>
          <cell r="D48">
            <v>2.8657534246575342</v>
          </cell>
          <cell r="E48">
            <v>123.53300000000002</v>
          </cell>
          <cell r="F48">
            <v>36965</v>
          </cell>
          <cell r="G48">
            <v>36970</v>
          </cell>
          <cell r="H48">
            <v>506.5</v>
          </cell>
          <cell r="I48">
            <v>9.5</v>
          </cell>
          <cell r="J48">
            <v>4.6020000000000003</v>
          </cell>
          <cell r="K48">
            <v>4.6020000000000003</v>
          </cell>
          <cell r="L48">
            <v>14.900000000000002</v>
          </cell>
          <cell r="M48">
            <v>-1.5</v>
          </cell>
          <cell r="N48">
            <v>102.809</v>
          </cell>
          <cell r="O48">
            <v>102.809</v>
          </cell>
          <cell r="P48">
            <v>-1.5</v>
          </cell>
          <cell r="Q48">
            <v>1.2999999999999999E-2</v>
          </cell>
          <cell r="R48">
            <v>1.2999999999999999E-2</v>
          </cell>
          <cell r="S48">
            <v>102.809</v>
          </cell>
          <cell r="T48">
            <v>4.6020000000000003</v>
          </cell>
        </row>
        <row r="49">
          <cell r="C49" t="str">
            <v>8º</v>
          </cell>
          <cell r="D49">
            <v>2.6931506849315068</v>
          </cell>
          <cell r="E49">
            <v>160.44000000000003</v>
          </cell>
          <cell r="F49">
            <v>37028</v>
          </cell>
          <cell r="G49">
            <v>37033</v>
          </cell>
          <cell r="H49">
            <v>488.5</v>
          </cell>
          <cell r="I49">
            <v>36.5</v>
          </cell>
          <cell r="J49">
            <v>4.6870000000000003</v>
          </cell>
          <cell r="K49">
            <v>4.6879999999999997</v>
          </cell>
          <cell r="L49">
            <v>14.900000000000002</v>
          </cell>
          <cell r="M49">
            <v>-1.6</v>
          </cell>
          <cell r="N49">
            <v>103.395</v>
          </cell>
          <cell r="O49">
            <v>103.39400000000001</v>
          </cell>
          <cell r="P49">
            <v>-1.5</v>
          </cell>
          <cell r="Q49">
            <v>0.40699999999999997</v>
          </cell>
          <cell r="R49">
            <v>0.40699999999999997</v>
          </cell>
          <cell r="S49">
            <v>103.395</v>
          </cell>
        </row>
        <row r="50">
          <cell r="C50" t="str">
            <v>9º</v>
          </cell>
          <cell r="D50">
            <v>2.5205479452054793</v>
          </cell>
          <cell r="E50">
            <v>181.94400000000002</v>
          </cell>
          <cell r="F50">
            <v>37091</v>
          </cell>
          <cell r="G50">
            <v>37096</v>
          </cell>
          <cell r="H50">
            <v>232</v>
          </cell>
          <cell r="I50">
            <v>21</v>
          </cell>
          <cell r="J50">
            <v>4.5010000000000003</v>
          </cell>
          <cell r="K50">
            <v>4.5010000000000003</v>
          </cell>
          <cell r="L50">
            <v>15.800000000000036</v>
          </cell>
          <cell r="M50">
            <v>-1</v>
          </cell>
          <cell r="N50">
            <v>104.657</v>
          </cell>
          <cell r="O50">
            <v>104.657</v>
          </cell>
          <cell r="P50">
            <v>-1</v>
          </cell>
          <cell r="Q50">
            <v>0.504</v>
          </cell>
          <cell r="R50">
            <v>0.504</v>
          </cell>
          <cell r="S50">
            <v>104.657</v>
          </cell>
        </row>
        <row r="51">
          <cell r="C51" t="str">
            <v>10º</v>
          </cell>
          <cell r="D51">
            <v>2.3479452054794518</v>
          </cell>
          <cell r="E51">
            <v>201.97000000000003</v>
          </cell>
          <cell r="F51">
            <v>37154</v>
          </cell>
          <cell r="G51">
            <v>37159</v>
          </cell>
          <cell r="H51">
            <v>175</v>
          </cell>
          <cell r="I51">
            <v>20</v>
          </cell>
          <cell r="J51">
            <v>3.8380000000000001</v>
          </cell>
          <cell r="K51">
            <v>3.8380000000000001</v>
          </cell>
          <cell r="L51">
            <v>18.300000000000026</v>
          </cell>
          <cell r="M51">
            <v>-1</v>
          </cell>
          <cell r="N51">
            <v>106.94199999999999</v>
          </cell>
          <cell r="O51">
            <v>106.492</v>
          </cell>
          <cell r="P51">
            <v>-1</v>
          </cell>
          <cell r="Q51">
            <v>2.5999999999999999E-2</v>
          </cell>
          <cell r="R51">
            <v>2.5999999999999999E-2</v>
          </cell>
          <cell r="S51">
            <v>106.94199999999999</v>
          </cell>
        </row>
        <row r="52">
          <cell r="C52" t="str">
            <v>11º</v>
          </cell>
          <cell r="D52">
            <v>2.1753424657534248</v>
          </cell>
          <cell r="E52">
            <v>226.99000000000004</v>
          </cell>
          <cell r="F52">
            <v>37217</v>
          </cell>
          <cell r="G52">
            <v>37222</v>
          </cell>
          <cell r="H52">
            <v>211</v>
          </cell>
          <cell r="I52">
            <v>25</v>
          </cell>
          <cell r="J52">
            <v>3.76</v>
          </cell>
          <cell r="K52">
            <v>3.76</v>
          </cell>
          <cell r="L52">
            <v>19.799999999999997</v>
          </cell>
          <cell r="M52">
            <v>-1.6</v>
          </cell>
          <cell r="N52">
            <v>107.804</v>
          </cell>
          <cell r="O52">
            <v>107.804</v>
          </cell>
          <cell r="P52">
            <v>-1.6</v>
          </cell>
          <cell r="Q52">
            <v>0.02</v>
          </cell>
          <cell r="R52">
            <v>0.02</v>
          </cell>
          <cell r="S52">
            <v>107.804</v>
          </cell>
          <cell r="T52">
            <v>3.76</v>
          </cell>
        </row>
        <row r="53">
          <cell r="A53">
            <v>2001</v>
          </cell>
          <cell r="H53">
            <v>1976</v>
          </cell>
          <cell r="I53">
            <v>135.75</v>
          </cell>
          <cell r="J53">
            <v>4.3837697974217305</v>
          </cell>
          <cell r="K53">
            <v>4.3840386740331496</v>
          </cell>
          <cell r="L53">
            <v>16.897421731123394</v>
          </cell>
          <cell r="M53">
            <v>-1.3068139963167589</v>
          </cell>
          <cell r="P53">
            <v>-1.2799263351749539</v>
          </cell>
        </row>
        <row r="54">
          <cell r="A54" t="str">
            <v>B-4,50-Sep 05</v>
          </cell>
          <cell r="B54" t="str">
            <v>Colocada entre creadores</v>
          </cell>
          <cell r="C54" t="str">
            <v>1º</v>
          </cell>
          <cell r="D54">
            <v>3.4219178082191779</v>
          </cell>
          <cell r="E54">
            <v>50</v>
          </cell>
          <cell r="F54">
            <v>37371</v>
          </cell>
          <cell r="G54">
            <v>37376</v>
          </cell>
          <cell r="H54" t="str">
            <v>Colocación</v>
          </cell>
          <cell r="I54">
            <v>50</v>
          </cell>
          <cell r="J54">
            <v>4.6500000000000004</v>
          </cell>
          <cell r="L54">
            <v>11.1</v>
          </cell>
          <cell r="M54">
            <v>1.5</v>
          </cell>
          <cell r="N54">
            <v>99.56</v>
          </cell>
          <cell r="P54">
            <v>1.5</v>
          </cell>
        </row>
        <row r="55">
          <cell r="A55">
            <v>38625</v>
          </cell>
          <cell r="C55" t="str">
            <v>2º</v>
          </cell>
          <cell r="D55">
            <v>3.3643835616438356</v>
          </cell>
          <cell r="E55">
            <v>75</v>
          </cell>
          <cell r="F55">
            <v>37392</v>
          </cell>
          <cell r="G55">
            <v>37397</v>
          </cell>
          <cell r="H55">
            <v>166</v>
          </cell>
          <cell r="I55">
            <v>25</v>
          </cell>
          <cell r="J55">
            <v>4.8520000000000003</v>
          </cell>
          <cell r="K55">
            <v>4.8520000000000003</v>
          </cell>
          <cell r="L55">
            <v>10.8</v>
          </cell>
          <cell r="M55">
            <v>0.5</v>
          </cell>
          <cell r="N55">
            <v>99.21</v>
          </cell>
          <cell r="O55">
            <v>99.21</v>
          </cell>
          <cell r="P55">
            <v>0.5</v>
          </cell>
          <cell r="Q55">
            <v>0</v>
          </cell>
          <cell r="R55">
            <v>0</v>
          </cell>
          <cell r="S55">
            <v>0</v>
          </cell>
        </row>
        <row r="56">
          <cell r="C56" t="str">
            <v>3º</v>
          </cell>
          <cell r="D56">
            <v>3.1917808219178081</v>
          </cell>
          <cell r="E56">
            <v>95</v>
          </cell>
          <cell r="F56">
            <v>37455</v>
          </cell>
          <cell r="G56">
            <v>37460</v>
          </cell>
          <cell r="H56">
            <v>142</v>
          </cell>
          <cell r="I56">
            <v>20</v>
          </cell>
          <cell r="J56">
            <v>4.3879999999999999</v>
          </cell>
          <cell r="K56">
            <v>4.3879999999999999</v>
          </cell>
          <cell r="L56">
            <v>15.2</v>
          </cell>
          <cell r="M56">
            <v>0.90000000000003411</v>
          </cell>
          <cell r="N56">
            <v>100.99</v>
          </cell>
          <cell r="O56">
            <v>100.98099999999999</v>
          </cell>
          <cell r="P56">
            <v>0.90000000000003411</v>
          </cell>
        </row>
        <row r="57">
          <cell r="C57" t="str">
            <v>4º</v>
          </cell>
          <cell r="D57">
            <v>3.0191780821917806</v>
          </cell>
          <cell r="E57">
            <v>115</v>
          </cell>
          <cell r="F57">
            <v>37518</v>
          </cell>
          <cell r="G57">
            <v>37523</v>
          </cell>
          <cell r="H57">
            <v>217</v>
          </cell>
          <cell r="I57">
            <v>20</v>
          </cell>
          <cell r="J57">
            <v>3.6680000000000001</v>
          </cell>
          <cell r="K57">
            <v>3.6680000000000001</v>
          </cell>
          <cell r="L57">
            <v>19.899999999999999</v>
          </cell>
          <cell r="M57">
            <v>1.3</v>
          </cell>
          <cell r="N57">
            <v>104.158</v>
          </cell>
          <cell r="O57">
            <v>104.158</v>
          </cell>
          <cell r="P57">
            <v>1.3</v>
          </cell>
        </row>
        <row r="58">
          <cell r="C58" t="str">
            <v>5º</v>
          </cell>
          <cell r="D58">
            <v>2.8465753424657536</v>
          </cell>
          <cell r="E58">
            <v>145</v>
          </cell>
          <cell r="F58">
            <v>37581</v>
          </cell>
          <cell r="G58">
            <v>37586</v>
          </cell>
          <cell r="H58">
            <v>287</v>
          </cell>
          <cell r="I58">
            <v>30</v>
          </cell>
          <cell r="J58">
            <v>3.5009999999999999</v>
          </cell>
          <cell r="K58">
            <v>3.5009999999999999</v>
          </cell>
          <cell r="L58">
            <v>19.899999999999999</v>
          </cell>
          <cell r="M58">
            <v>0.7</v>
          </cell>
          <cell r="N58">
            <v>103.35299999999999</v>
          </cell>
          <cell r="O58">
            <v>103.35299999999999</v>
          </cell>
          <cell r="P58">
            <v>0.7</v>
          </cell>
          <cell r="Q58">
            <v>1.54E-2</v>
          </cell>
          <cell r="R58">
            <v>0.154</v>
          </cell>
          <cell r="S58">
            <v>103.35299999999999</v>
          </cell>
        </row>
        <row r="59">
          <cell r="C59" t="str">
            <v>6º</v>
          </cell>
          <cell r="D59">
            <v>2.6547945205479451</v>
          </cell>
          <cell r="E59">
            <v>168.3</v>
          </cell>
          <cell r="F59">
            <v>37651</v>
          </cell>
          <cell r="G59">
            <v>37656</v>
          </cell>
          <cell r="H59">
            <v>246.4</v>
          </cell>
          <cell r="I59">
            <v>23.3</v>
          </cell>
          <cell r="J59">
            <v>2.9740000000000002</v>
          </cell>
          <cell r="K59">
            <v>2.9740000000000002</v>
          </cell>
          <cell r="L59">
            <v>16.100000000000001</v>
          </cell>
          <cell r="M59">
            <v>0.5</v>
          </cell>
          <cell r="N59">
            <v>105.38800000000001</v>
          </cell>
          <cell r="O59">
            <v>105.38800000000001</v>
          </cell>
          <cell r="P59">
            <v>0.5</v>
          </cell>
          <cell r="Q59">
            <v>6.0000000000000001E-3</v>
          </cell>
          <cell r="R59">
            <v>6.0000000000000001E-3</v>
          </cell>
          <cell r="S59">
            <v>105.38800000000001</v>
          </cell>
          <cell r="T59">
            <v>2.9740000000000002</v>
          </cell>
          <cell r="U59">
            <v>0.4</v>
          </cell>
        </row>
        <row r="60">
          <cell r="C60" t="str">
            <v>7º</v>
          </cell>
          <cell r="D60">
            <v>2.5205479452054793</v>
          </cell>
          <cell r="E60">
            <v>193.3</v>
          </cell>
          <cell r="F60">
            <v>37700</v>
          </cell>
          <cell r="G60">
            <v>37705</v>
          </cell>
          <cell r="H60">
            <v>312.5</v>
          </cell>
          <cell r="I60">
            <v>25</v>
          </cell>
          <cell r="J60">
            <v>2.9740000000000002</v>
          </cell>
          <cell r="K60">
            <v>2.9740000000000002</v>
          </cell>
          <cell r="L60">
            <v>18.3</v>
          </cell>
          <cell r="M60">
            <v>-0.1</v>
          </cell>
          <cell r="N60">
            <v>105.803</v>
          </cell>
          <cell r="O60">
            <v>105.803</v>
          </cell>
          <cell r="P60">
            <v>0.5</v>
          </cell>
          <cell r="Q60">
            <v>0.35</v>
          </cell>
          <cell r="S60">
            <v>105.803</v>
          </cell>
          <cell r="T60">
            <v>2.9740000000000002</v>
          </cell>
        </row>
        <row r="61">
          <cell r="C61" t="str">
            <v>8º</v>
          </cell>
          <cell r="D61">
            <v>2.3671232876712329</v>
          </cell>
          <cell r="E61">
            <v>205.3</v>
          </cell>
          <cell r="F61">
            <v>37756</v>
          </cell>
          <cell r="G61">
            <v>37761</v>
          </cell>
          <cell r="H61">
            <v>230</v>
          </cell>
          <cell r="I61">
            <v>12</v>
          </cell>
          <cell r="J61">
            <v>2.512</v>
          </cell>
          <cell r="K61">
            <v>2.512</v>
          </cell>
          <cell r="L61">
            <v>15.2</v>
          </cell>
          <cell r="M61">
            <v>-0.5</v>
          </cell>
          <cell r="N61">
            <v>107.35599999999999</v>
          </cell>
          <cell r="O61">
            <v>107.35599999999999</v>
          </cell>
          <cell r="P61">
            <v>-0.5</v>
          </cell>
          <cell r="Q61">
            <v>13</v>
          </cell>
          <cell r="R61">
            <v>13</v>
          </cell>
          <cell r="S61">
            <v>107.35599999999999</v>
          </cell>
          <cell r="T61">
            <v>2.512</v>
          </cell>
          <cell r="U61">
            <v>0.3</v>
          </cell>
        </row>
        <row r="62">
          <cell r="C62" t="str">
            <v>9º</v>
          </cell>
          <cell r="D62">
            <v>2.1945205479452055</v>
          </cell>
          <cell r="E62">
            <v>236.3</v>
          </cell>
          <cell r="F62">
            <v>37819</v>
          </cell>
          <cell r="G62">
            <v>37824</v>
          </cell>
          <cell r="H62">
            <v>192</v>
          </cell>
          <cell r="I62">
            <v>31</v>
          </cell>
          <cell r="J62">
            <v>2.4700000000000002</v>
          </cell>
          <cell r="K62">
            <v>2.4710000000000001</v>
          </cell>
          <cell r="L62">
            <v>15.2</v>
          </cell>
          <cell r="M62">
            <v>-0.6</v>
          </cell>
          <cell r="N62">
            <v>107.90600000000001</v>
          </cell>
          <cell r="O62">
            <v>107.90600000000001</v>
          </cell>
          <cell r="P62">
            <v>-0.5</v>
          </cell>
          <cell r="Q62">
            <v>13</v>
          </cell>
          <cell r="R62">
            <v>13</v>
          </cell>
          <cell r="S62">
            <v>107.90600000000001</v>
          </cell>
          <cell r="T62">
            <v>2.4700000000000002</v>
          </cell>
        </row>
        <row r="63">
          <cell r="C63" t="str">
            <v>10º</v>
          </cell>
          <cell r="D63">
            <v>2.021917808219178</v>
          </cell>
          <cell r="E63">
            <v>246.3</v>
          </cell>
          <cell r="F63">
            <v>37882</v>
          </cell>
          <cell r="G63">
            <v>37887</v>
          </cell>
          <cell r="H63">
            <v>281</v>
          </cell>
          <cell r="I63">
            <v>10</v>
          </cell>
          <cell r="J63">
            <v>2.6469999999999998</v>
          </cell>
          <cell r="K63">
            <v>2.6469999999999998</v>
          </cell>
          <cell r="L63">
            <v>14</v>
          </cell>
          <cell r="M63">
            <v>-2</v>
          </cell>
          <cell r="N63">
            <v>108.1</v>
          </cell>
          <cell r="O63">
            <v>108.1</v>
          </cell>
          <cell r="P63">
            <v>-2</v>
          </cell>
          <cell r="Q63">
            <v>0.44</v>
          </cell>
          <cell r="R63">
            <v>0.44</v>
          </cell>
          <cell r="S63">
            <v>108.1</v>
          </cell>
          <cell r="T63">
            <v>2.6469999999999998</v>
          </cell>
        </row>
        <row r="64">
          <cell r="C64" t="str">
            <v>11º</v>
          </cell>
          <cell r="D64">
            <v>1.8493150684931507</v>
          </cell>
          <cell r="E64">
            <v>251.3</v>
          </cell>
          <cell r="F64">
            <v>37945</v>
          </cell>
          <cell r="G64">
            <v>37950</v>
          </cell>
          <cell r="H64">
            <v>191</v>
          </cell>
          <cell r="I64">
            <v>5</v>
          </cell>
          <cell r="J64">
            <v>2.7170000000000001</v>
          </cell>
          <cell r="K64">
            <v>2.7170000000000001</v>
          </cell>
          <cell r="L64">
            <v>13.7</v>
          </cell>
          <cell r="M64">
            <v>-3.1</v>
          </cell>
          <cell r="N64">
            <v>103.851</v>
          </cell>
          <cell r="O64">
            <v>103.851</v>
          </cell>
          <cell r="P64">
            <v>-3.1</v>
          </cell>
          <cell r="Q64">
            <v>0.104</v>
          </cell>
          <cell r="R64">
            <v>0.104</v>
          </cell>
          <cell r="S64">
            <v>103.851</v>
          </cell>
          <cell r="T64">
            <v>2.7170000000000001</v>
          </cell>
        </row>
        <row r="65">
          <cell r="D65">
            <v>37377</v>
          </cell>
          <cell r="E65">
            <v>474</v>
          </cell>
          <cell r="F65">
            <v>85</v>
          </cell>
        </row>
        <row r="66">
          <cell r="A66" t="str">
            <v>B-3-Jul 07</v>
          </cell>
          <cell r="B66" t="str">
            <v>Colocada entre creadores</v>
          </cell>
          <cell r="C66" t="str">
            <v>1º</v>
          </cell>
          <cell r="D66">
            <v>3.3945205479452056</v>
          </cell>
          <cell r="E66">
            <v>60</v>
          </cell>
          <cell r="F66">
            <v>38035</v>
          </cell>
          <cell r="G66">
            <v>38040</v>
          </cell>
          <cell r="H66" t="str">
            <v>Colocación</v>
          </cell>
          <cell r="I66">
            <v>60</v>
          </cell>
          <cell r="M66">
            <v>3</v>
          </cell>
          <cell r="N66">
            <v>100.083</v>
          </cell>
        </row>
        <row r="67">
          <cell r="A67">
            <v>39279</v>
          </cell>
          <cell r="C67" t="str">
            <v>2º</v>
          </cell>
          <cell r="D67">
            <v>3.2958904109589042</v>
          </cell>
          <cell r="E67">
            <v>80</v>
          </cell>
          <cell r="F67">
            <v>38071</v>
          </cell>
          <cell r="G67">
            <v>38076</v>
          </cell>
          <cell r="H67">
            <v>210</v>
          </cell>
          <cell r="I67">
            <v>20</v>
          </cell>
          <cell r="J67">
            <v>2.6709999999999998</v>
          </cell>
          <cell r="K67">
            <v>2.6739999999999999</v>
          </cell>
          <cell r="L67">
            <v>3.3</v>
          </cell>
          <cell r="M67">
            <v>0.2</v>
          </cell>
          <cell r="N67">
            <v>101.322</v>
          </cell>
          <cell r="O67">
            <v>101.316</v>
          </cell>
          <cell r="P67">
            <v>0.5</v>
          </cell>
          <cell r="Q67" t="str">
            <v>-</v>
          </cell>
          <cell r="R67" t="str">
            <v>-</v>
          </cell>
          <cell r="S67">
            <v>101.322</v>
          </cell>
          <cell r="T67">
            <v>2.6709999999999998</v>
          </cell>
          <cell r="U67" t="str">
            <v>-</v>
          </cell>
        </row>
        <row r="68">
          <cell r="C68" t="str">
            <v>3º</v>
          </cell>
          <cell r="D68">
            <v>3.1232876712328768</v>
          </cell>
          <cell r="E68">
            <v>100</v>
          </cell>
          <cell r="F68">
            <v>38134</v>
          </cell>
          <cell r="G68">
            <v>38139</v>
          </cell>
          <cell r="H68">
            <v>301</v>
          </cell>
          <cell r="I68">
            <v>20</v>
          </cell>
          <cell r="J68">
            <v>3.1509999999999998</v>
          </cell>
          <cell r="K68">
            <v>3.1520000000000001</v>
          </cell>
          <cell r="L68">
            <v>3</v>
          </cell>
          <cell r="M68">
            <v>-0.9</v>
          </cell>
          <cell r="N68">
            <v>100.371</v>
          </cell>
          <cell r="O68">
            <v>100.36799999999999</v>
          </cell>
          <cell r="P68">
            <v>-0.8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</row>
        <row r="69">
          <cell r="C69" t="str">
            <v>4º</v>
          </cell>
          <cell r="D69">
            <v>2.956164383561644</v>
          </cell>
          <cell r="E69">
            <v>110</v>
          </cell>
          <cell r="F69">
            <v>38195</v>
          </cell>
          <cell r="G69">
            <v>38200</v>
          </cell>
          <cell r="H69">
            <v>230</v>
          </cell>
          <cell r="I69">
            <v>10</v>
          </cell>
          <cell r="J69">
            <v>3.1669999999999998</v>
          </cell>
          <cell r="K69">
            <v>3.1669999999999998</v>
          </cell>
          <cell r="L69">
            <v>2.7</v>
          </cell>
          <cell r="M69">
            <v>-2</v>
          </cell>
          <cell r="N69">
            <v>99.623000000000005</v>
          </cell>
          <cell r="O69">
            <v>99.623000000000005</v>
          </cell>
          <cell r="P69">
            <v>-2</v>
          </cell>
          <cell r="Q69">
            <v>3.9E-2</v>
          </cell>
          <cell r="R69">
            <v>3.9E-2</v>
          </cell>
          <cell r="S69">
            <v>99.623000000000005</v>
          </cell>
          <cell r="T69">
            <v>3.1669999999999998</v>
          </cell>
        </row>
        <row r="70">
          <cell r="C70" t="str">
            <v>5º</v>
          </cell>
          <cell r="D70">
            <v>2.7972602739726029</v>
          </cell>
          <cell r="E70">
            <v>130</v>
          </cell>
          <cell r="F70">
            <v>38253</v>
          </cell>
          <cell r="G70">
            <v>38258</v>
          </cell>
          <cell r="H70">
            <v>310</v>
          </cell>
          <cell r="I70">
            <v>20</v>
          </cell>
          <cell r="J70">
            <v>2.9060000000000001</v>
          </cell>
          <cell r="K70">
            <v>2.9060000000000001</v>
          </cell>
          <cell r="L70">
            <v>2.4</v>
          </cell>
          <cell r="M70">
            <v>-2.2000000000000002</v>
          </cell>
          <cell r="N70">
            <v>100.85</v>
          </cell>
          <cell r="O70">
            <v>100.85</v>
          </cell>
          <cell r="P70">
            <v>-2.2000000000000002</v>
          </cell>
          <cell r="Q70">
            <v>1.7999999999999999E-2</v>
          </cell>
          <cell r="R70">
            <v>1.7999999999999999E-2</v>
          </cell>
          <cell r="S70">
            <v>100.85</v>
          </cell>
          <cell r="T70">
            <v>2.9060000000000001</v>
          </cell>
        </row>
        <row r="71">
          <cell r="C71" t="str">
            <v>6º</v>
          </cell>
          <cell r="D71">
            <v>2.6246575342465754</v>
          </cell>
          <cell r="E71">
            <v>137.5</v>
          </cell>
          <cell r="F71">
            <v>38316</v>
          </cell>
          <cell r="G71">
            <v>38321</v>
          </cell>
          <cell r="H71">
            <v>245</v>
          </cell>
          <cell r="I71">
            <v>7.5</v>
          </cell>
          <cell r="J71">
            <v>2.6459999999999999</v>
          </cell>
          <cell r="K71">
            <v>2.6459999999999999</v>
          </cell>
          <cell r="L71">
            <v>4.8</v>
          </cell>
          <cell r="M71">
            <v>-2</v>
          </cell>
          <cell r="N71">
            <v>102.003</v>
          </cell>
          <cell r="O71">
            <v>102.003</v>
          </cell>
          <cell r="P71">
            <v>-2</v>
          </cell>
          <cell r="Q71">
            <v>0.13900000000000001</v>
          </cell>
          <cell r="R71">
            <v>0.13900000000000001</v>
          </cell>
          <cell r="S71">
            <v>102.003</v>
          </cell>
          <cell r="T71">
            <v>2.6459999999999999</v>
          </cell>
          <cell r="U71">
            <v>0.75</v>
          </cell>
        </row>
        <row r="72">
          <cell r="C72" t="str">
            <v>7º</v>
          </cell>
          <cell r="D72">
            <v>2.3178082191780822</v>
          </cell>
          <cell r="E72">
            <v>175.5</v>
          </cell>
          <cell r="F72">
            <v>38428</v>
          </cell>
          <cell r="G72">
            <v>38433</v>
          </cell>
          <cell r="H72">
            <v>218</v>
          </cell>
          <cell r="I72">
            <v>38</v>
          </cell>
          <cell r="J72">
            <v>2.718</v>
          </cell>
          <cell r="K72">
            <v>2.718</v>
          </cell>
          <cell r="L72">
            <v>5.9</v>
          </cell>
          <cell r="M72">
            <v>-1.3</v>
          </cell>
          <cell r="N72">
            <v>102.663</v>
          </cell>
          <cell r="O72">
            <v>102.663</v>
          </cell>
          <cell r="P72">
            <v>-2</v>
          </cell>
          <cell r="Q72">
            <v>1.9E-2</v>
          </cell>
          <cell r="R72">
            <v>1.9E-2</v>
          </cell>
          <cell r="S72">
            <v>102.663</v>
          </cell>
          <cell r="T72">
            <v>2.718</v>
          </cell>
        </row>
        <row r="73">
          <cell r="C73" t="str">
            <v>8º</v>
          </cell>
          <cell r="D73">
            <v>2.1260273972602741</v>
          </cell>
          <cell r="E73">
            <v>195.5</v>
          </cell>
          <cell r="F73">
            <v>38498</v>
          </cell>
          <cell r="G73">
            <v>38503</v>
          </cell>
          <cell r="H73">
            <v>340</v>
          </cell>
          <cell r="I73">
            <v>20</v>
          </cell>
          <cell r="J73">
            <v>2.3380000000000001</v>
          </cell>
          <cell r="K73">
            <v>2.3380000000000001</v>
          </cell>
          <cell r="L73">
            <v>6</v>
          </cell>
          <cell r="M73">
            <v>-3.5</v>
          </cell>
          <cell r="N73">
            <v>103.976</v>
          </cell>
          <cell r="O73">
            <v>103.976</v>
          </cell>
          <cell r="P73">
            <v>-3.5</v>
          </cell>
          <cell r="Q73" t="str">
            <v>-</v>
          </cell>
          <cell r="R73" t="str">
            <v>-</v>
          </cell>
          <cell r="S73">
            <v>103.976</v>
          </cell>
          <cell r="T73">
            <v>2.3380000000000001</v>
          </cell>
        </row>
        <row r="74">
          <cell r="C74" t="str">
            <v>9º</v>
          </cell>
          <cell r="D74">
            <v>1.9726027397260273</v>
          </cell>
          <cell r="E74">
            <v>205.5</v>
          </cell>
          <cell r="F74">
            <v>38554</v>
          </cell>
          <cell r="G74">
            <v>38559</v>
          </cell>
          <cell r="H74">
            <v>288</v>
          </cell>
          <cell r="I74">
            <v>10</v>
          </cell>
          <cell r="J74">
            <v>2.3290000000000002</v>
          </cell>
          <cell r="K74">
            <v>2.3290000000000002</v>
          </cell>
          <cell r="L74">
            <v>10.4</v>
          </cell>
          <cell r="M74">
            <v>-2.7</v>
          </cell>
          <cell r="N74">
            <v>101.36</v>
          </cell>
          <cell r="O74">
            <v>101.36</v>
          </cell>
          <cell r="P74">
            <v>-2.7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</row>
        <row r="75">
          <cell r="C75" t="str">
            <v>10º</v>
          </cell>
          <cell r="D75">
            <v>1.8</v>
          </cell>
          <cell r="E75">
            <v>205.5</v>
          </cell>
          <cell r="F75">
            <v>38617</v>
          </cell>
          <cell r="G75">
            <v>38622</v>
          </cell>
          <cell r="H75">
            <v>357.5</v>
          </cell>
          <cell r="I75">
            <v>0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</row>
        <row r="76">
          <cell r="C76" t="str">
            <v>11º</v>
          </cell>
          <cell r="D76">
            <v>1.6273972602739726</v>
          </cell>
          <cell r="E76">
            <v>226.5</v>
          </cell>
          <cell r="F76">
            <v>38680</v>
          </cell>
          <cell r="G76">
            <v>38685</v>
          </cell>
          <cell r="H76">
            <v>516</v>
          </cell>
          <cell r="I76">
            <v>21</v>
          </cell>
          <cell r="J76">
            <v>2.8279999999999998</v>
          </cell>
          <cell r="K76">
            <v>2.8279999999999998</v>
          </cell>
          <cell r="L76">
            <v>10.199999999999999</v>
          </cell>
          <cell r="M76">
            <v>-3.5</v>
          </cell>
          <cell r="N76">
            <v>101.378</v>
          </cell>
          <cell r="O76">
            <v>101.378</v>
          </cell>
          <cell r="P76">
            <v>-3.5</v>
          </cell>
          <cell r="Q76" t="str">
            <v>-</v>
          </cell>
          <cell r="R76" t="str">
            <v>-</v>
          </cell>
          <cell r="S76">
            <v>101.378</v>
          </cell>
          <cell r="T76">
            <v>2.8279999999999998</v>
          </cell>
          <cell r="U76" t="str">
            <v>-</v>
          </cell>
        </row>
        <row r="78">
          <cell r="A78" t="str">
            <v>B-3,85-Jul 07</v>
          </cell>
          <cell r="B78" t="str">
            <v>Colocada entre creadores</v>
          </cell>
          <cell r="C78" t="str">
            <v>1º</v>
          </cell>
          <cell r="D78">
            <v>3.5616438356164384</v>
          </cell>
          <cell r="E78">
            <v>100</v>
          </cell>
          <cell r="F78">
            <v>39511</v>
          </cell>
          <cell r="G78">
            <v>39516</v>
          </cell>
          <cell r="H78" t="str">
            <v>Colocación</v>
          </cell>
          <cell r="I78">
            <v>100</v>
          </cell>
          <cell r="J78">
            <v>3.9849999999999999</v>
          </cell>
          <cell r="M78">
            <v>-0.01</v>
          </cell>
          <cell r="N78">
            <v>99.575999999999993</v>
          </cell>
        </row>
        <row r="79">
          <cell r="A79">
            <v>40816</v>
          </cell>
          <cell r="C79" t="str">
            <v>2º</v>
          </cell>
          <cell r="D79">
            <v>3.4986301369863013</v>
          </cell>
          <cell r="E79">
            <v>150</v>
          </cell>
          <cell r="F79">
            <v>39534</v>
          </cell>
          <cell r="G79">
            <v>39539</v>
          </cell>
          <cell r="H79">
            <v>80</v>
          </cell>
          <cell r="I79">
            <v>50</v>
          </cell>
          <cell r="J79">
            <v>4.181</v>
          </cell>
          <cell r="K79">
            <v>4.1879999999999997</v>
          </cell>
          <cell r="L79">
            <v>36.6</v>
          </cell>
          <cell r="M79">
            <v>-0.2</v>
          </cell>
          <cell r="N79">
            <v>99.253</v>
          </cell>
          <cell r="O79">
            <v>99.228999999999999</v>
          </cell>
          <cell r="P79">
            <v>0.5</v>
          </cell>
          <cell r="Q79" t="str">
            <v>-</v>
          </cell>
          <cell r="R79" t="str">
            <v>-</v>
          </cell>
          <cell r="S79">
            <v>99.242000000000004</v>
          </cell>
          <cell r="T79">
            <v>4.181</v>
          </cell>
          <cell r="U79" t="str">
            <v>-</v>
          </cell>
        </row>
        <row r="80">
          <cell r="C80" t="str">
            <v>3º</v>
          </cell>
          <cell r="D80">
            <v>3.3260273972602739</v>
          </cell>
          <cell r="E80">
            <v>180</v>
          </cell>
          <cell r="F80">
            <v>39597</v>
          </cell>
          <cell r="G80">
            <v>39602</v>
          </cell>
          <cell r="H80">
            <v>95</v>
          </cell>
          <cell r="I80">
            <v>30</v>
          </cell>
          <cell r="J80">
            <v>4.8360000000000003</v>
          </cell>
          <cell r="K80">
            <v>4.843</v>
          </cell>
          <cell r="L80">
            <v>41.8</v>
          </cell>
          <cell r="M80">
            <v>3</v>
          </cell>
          <cell r="N80">
            <v>97.998000000000005</v>
          </cell>
          <cell r="O80">
            <v>97.978999999999999</v>
          </cell>
          <cell r="P80">
            <v>2.2999999999999998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4º</v>
          </cell>
          <cell r="D81">
            <v>3.1726027397260275</v>
          </cell>
          <cell r="E81">
            <v>220</v>
          </cell>
          <cell r="F81">
            <v>39653</v>
          </cell>
          <cell r="G81">
            <v>39658</v>
          </cell>
          <cell r="H81">
            <v>85</v>
          </cell>
          <cell r="I81">
            <v>40</v>
          </cell>
          <cell r="J81">
            <v>5.2560000000000002</v>
          </cell>
          <cell r="K81">
            <v>5.25</v>
          </cell>
          <cell r="L81">
            <v>58.300000000000018</v>
          </cell>
          <cell r="M81">
            <v>6.4</v>
          </cell>
          <cell r="N81">
            <v>97.545000000000002</v>
          </cell>
          <cell r="O81">
            <v>97.534999999999997</v>
          </cell>
          <cell r="P81">
            <v>7</v>
          </cell>
          <cell r="Q81" t="str">
            <v>-</v>
          </cell>
          <cell r="R81" t="str">
            <v>-</v>
          </cell>
          <cell r="S81">
            <v>97.545000000000002</v>
          </cell>
          <cell r="T81">
            <v>5.25</v>
          </cell>
          <cell r="U81" t="str">
            <v>-</v>
          </cell>
        </row>
        <row r="85">
          <cell r="I85">
            <v>4.673</v>
          </cell>
          <cell r="J85">
            <v>4.694</v>
          </cell>
          <cell r="K85">
            <v>4.8760000000000003</v>
          </cell>
        </row>
        <row r="86">
          <cell r="I86">
            <v>4.5910000000000002</v>
          </cell>
          <cell r="J86">
            <v>4.5970000000000004</v>
          </cell>
          <cell r="K86">
            <v>4.7930000000000001</v>
          </cell>
        </row>
      </sheetData>
      <sheetData sheetId="6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B-Jul 01</v>
          </cell>
          <cell r="B5">
            <v>8.1</v>
          </cell>
          <cell r="C5" t="str">
            <v>1º</v>
          </cell>
          <cell r="D5">
            <v>4.7178082191780826</v>
          </cell>
          <cell r="E5">
            <v>88.649285396607894</v>
          </cell>
          <cell r="F5">
            <v>35361</v>
          </cell>
          <cell r="G5">
            <v>35368</v>
          </cell>
          <cell r="H5">
            <v>223.8770088829589</v>
          </cell>
          <cell r="I5">
            <v>28.548074958229659</v>
          </cell>
          <cell r="J5">
            <v>7.1210000000000004</v>
          </cell>
          <cell r="K5">
            <v>7.1360000000000001</v>
          </cell>
          <cell r="L5">
            <v>17</v>
          </cell>
        </row>
        <row r="6">
          <cell r="C6" t="str">
            <v>2º</v>
          </cell>
          <cell r="D6">
            <v>4.6410958904109592</v>
          </cell>
          <cell r="E6">
            <v>106.67964852812136</v>
          </cell>
          <cell r="F6">
            <v>35389</v>
          </cell>
          <cell r="G6">
            <v>35396</v>
          </cell>
          <cell r="H6">
            <v>134.92721743415913</v>
          </cell>
          <cell r="I6">
            <v>18.030363131513468</v>
          </cell>
          <cell r="J6">
            <v>6.5380000000000003</v>
          </cell>
          <cell r="K6">
            <v>6.5380000000000003</v>
          </cell>
          <cell r="L6">
            <v>13</v>
          </cell>
        </row>
        <row r="7">
          <cell r="C7" t="str">
            <v>3º</v>
          </cell>
          <cell r="D7">
            <v>4.5698630136986305</v>
          </cell>
          <cell r="E7">
            <v>119.90191482456457</v>
          </cell>
          <cell r="F7">
            <v>35417</v>
          </cell>
          <cell r="G7">
            <v>35422</v>
          </cell>
          <cell r="H7">
            <v>72.181553736492262</v>
          </cell>
          <cell r="I7">
            <v>13.222266296443211</v>
          </cell>
          <cell r="J7">
            <v>6.3239999999999998</v>
          </cell>
          <cell r="K7">
            <v>6.3250000000000002</v>
          </cell>
          <cell r="L7">
            <v>16</v>
          </cell>
        </row>
        <row r="8">
          <cell r="A8">
            <v>1996</v>
          </cell>
          <cell r="H8">
            <v>430.98578005361031</v>
          </cell>
          <cell r="I8">
            <v>59.800704386186339</v>
          </cell>
          <cell r="J8">
            <v>6.7690000000000001</v>
          </cell>
          <cell r="K8">
            <v>6.7763819095477391</v>
          </cell>
          <cell r="L8">
            <v>15.572864321608039</v>
          </cell>
        </row>
        <row r="9">
          <cell r="A9" t="str">
            <v>G.C. B-Feb 02</v>
          </cell>
          <cell r="B9">
            <v>5.75</v>
          </cell>
          <cell r="C9" t="str">
            <v>1º</v>
          </cell>
          <cell r="D9">
            <v>4.6958904109589037</v>
          </cell>
          <cell r="E9">
            <v>18.030363131513468</v>
          </cell>
          <cell r="F9">
            <v>35593</v>
          </cell>
          <cell r="G9">
            <v>35600</v>
          </cell>
          <cell r="H9">
            <v>94.959912492637599</v>
          </cell>
          <cell r="I9">
            <v>18.030363131513468</v>
          </cell>
          <cell r="J9">
            <v>5.6989999999999998</v>
          </cell>
          <cell r="K9">
            <v>5.7080000000000002</v>
          </cell>
          <cell r="L9">
            <v>13</v>
          </cell>
        </row>
        <row r="10">
          <cell r="C10" t="str">
            <v>2º</v>
          </cell>
          <cell r="D10">
            <v>4.6191780821917812</v>
          </cell>
          <cell r="E10">
            <v>31.853641532340461</v>
          </cell>
          <cell r="F10">
            <v>35621</v>
          </cell>
          <cell r="G10">
            <v>35628</v>
          </cell>
          <cell r="H10">
            <v>94.358900388253815</v>
          </cell>
          <cell r="I10">
            <v>13.823278400826993</v>
          </cell>
          <cell r="J10">
            <v>5.4960000000000004</v>
          </cell>
          <cell r="K10">
            <v>5.5039999999999996</v>
          </cell>
          <cell r="L10">
            <v>11</v>
          </cell>
        </row>
        <row r="11">
          <cell r="C11" t="str">
            <v>3º</v>
          </cell>
          <cell r="D11">
            <v>4.4273972602739722</v>
          </cell>
          <cell r="E11">
            <v>37.863762576178289</v>
          </cell>
          <cell r="F11">
            <v>35691</v>
          </cell>
          <cell r="G11">
            <v>35698</v>
          </cell>
          <cell r="H11">
            <v>93.156876179486261</v>
          </cell>
          <cell r="I11">
            <v>6.010121043837823</v>
          </cell>
          <cell r="J11">
            <v>5.3789999999999996</v>
          </cell>
          <cell r="K11">
            <v>5.3789999999999996</v>
          </cell>
          <cell r="L11">
            <v>12</v>
          </cell>
        </row>
        <row r="12">
          <cell r="C12" t="str">
            <v>4º</v>
          </cell>
          <cell r="D12">
            <v>4.3698630136986303</v>
          </cell>
          <cell r="E12">
            <v>43.272871515632325</v>
          </cell>
          <cell r="F12">
            <v>35712</v>
          </cell>
          <cell r="G12">
            <v>35719</v>
          </cell>
          <cell r="H12">
            <v>72.722464630437656</v>
          </cell>
          <cell r="I12">
            <v>5.4091089394540406</v>
          </cell>
          <cell r="J12">
            <v>5.4</v>
          </cell>
          <cell r="K12">
            <v>5.4089999999999998</v>
          </cell>
          <cell r="L12">
            <v>12</v>
          </cell>
        </row>
        <row r="13">
          <cell r="C13" t="str">
            <v>5º</v>
          </cell>
          <cell r="D13">
            <v>4.2739726027397262</v>
          </cell>
          <cell r="E13">
            <v>46.277932037551238</v>
          </cell>
          <cell r="F13">
            <v>35747</v>
          </cell>
          <cell r="G13">
            <v>35754</v>
          </cell>
          <cell r="H13">
            <v>79.934609883043052</v>
          </cell>
          <cell r="I13">
            <v>3.0050605219189115</v>
          </cell>
          <cell r="J13">
            <v>5.56</v>
          </cell>
          <cell r="K13">
            <v>5.56</v>
          </cell>
          <cell r="L13">
            <v>13</v>
          </cell>
        </row>
        <row r="14">
          <cell r="C14" t="str">
            <v>6º</v>
          </cell>
          <cell r="D14">
            <v>4.1972602739726028</v>
          </cell>
          <cell r="E14">
            <v>72.722464630437656</v>
          </cell>
          <cell r="F14">
            <v>35775</v>
          </cell>
          <cell r="G14">
            <v>35782</v>
          </cell>
          <cell r="H14">
            <v>70.318416212902534</v>
          </cell>
          <cell r="I14">
            <v>26.444532592886421</v>
          </cell>
          <cell r="J14">
            <v>5.282</v>
          </cell>
          <cell r="K14">
            <v>5.29</v>
          </cell>
          <cell r="L14">
            <v>14</v>
          </cell>
        </row>
        <row r="15">
          <cell r="A15">
            <v>1997</v>
          </cell>
          <cell r="H15">
            <v>505.45117978676097</v>
          </cell>
          <cell r="I15">
            <v>72.722464630437656</v>
          </cell>
          <cell r="J15">
            <v>5.454347107438017</v>
          </cell>
          <cell r="K15">
            <v>5.4616776859504128</v>
          </cell>
          <cell r="L15">
            <v>12.826446280991737</v>
          </cell>
        </row>
        <row r="16">
          <cell r="C16" t="str">
            <v>7º</v>
          </cell>
          <cell r="D16">
            <v>4.0630136986301366</v>
          </cell>
          <cell r="E16">
            <v>75.727525152356577</v>
          </cell>
          <cell r="F16">
            <v>35824</v>
          </cell>
          <cell r="G16">
            <v>35831</v>
          </cell>
          <cell r="H16">
            <v>85.944730926880865</v>
          </cell>
          <cell r="I16">
            <v>3.0050605219189115</v>
          </cell>
          <cell r="J16">
            <v>4.82</v>
          </cell>
          <cell r="K16">
            <v>4.82</v>
          </cell>
          <cell r="L16">
            <v>11</v>
          </cell>
        </row>
        <row r="17">
          <cell r="C17" t="str">
            <v>8º</v>
          </cell>
          <cell r="D17">
            <v>4.0246575342465754</v>
          </cell>
          <cell r="E17">
            <v>78.732585674275484</v>
          </cell>
          <cell r="F17">
            <v>35838</v>
          </cell>
          <cell r="G17">
            <v>35845</v>
          </cell>
          <cell r="H17">
            <v>72.121452526053872</v>
          </cell>
          <cell r="I17">
            <v>3.0050605219189115</v>
          </cell>
          <cell r="J17">
            <v>4.7240000000000002</v>
          </cell>
          <cell r="K17">
            <v>4.7240000000000002</v>
          </cell>
          <cell r="L17">
            <v>10</v>
          </cell>
        </row>
        <row r="18">
          <cell r="C18" t="str">
            <v>9º</v>
          </cell>
          <cell r="D18">
            <v>3.9452054794520546</v>
          </cell>
          <cell r="E18">
            <v>81.73764619619439</v>
          </cell>
          <cell r="F18">
            <v>35866</v>
          </cell>
          <cell r="G18">
            <v>35874</v>
          </cell>
          <cell r="H18">
            <v>116.29584219826188</v>
          </cell>
          <cell r="I18">
            <v>3.0050605219189115</v>
          </cell>
          <cell r="J18">
            <v>4.58</v>
          </cell>
          <cell r="K18">
            <v>4.58</v>
          </cell>
          <cell r="L18">
            <v>11</v>
          </cell>
        </row>
        <row r="19">
          <cell r="C19" t="str">
            <v>10º</v>
          </cell>
          <cell r="D19">
            <v>3.7753424657534245</v>
          </cell>
          <cell r="E19">
            <v>90.752827761951124</v>
          </cell>
          <cell r="F19">
            <v>35929</v>
          </cell>
          <cell r="G19">
            <v>35936</v>
          </cell>
          <cell r="H19">
            <v>76.929549361124131</v>
          </cell>
          <cell r="I19">
            <v>9.015181565756734</v>
          </cell>
          <cell r="J19">
            <v>4.7300000000000004</v>
          </cell>
          <cell r="K19">
            <v>4.74</v>
          </cell>
          <cell r="L19">
            <v>12</v>
          </cell>
        </row>
        <row r="20">
          <cell r="C20" t="str">
            <v>11º</v>
          </cell>
          <cell r="D20">
            <v>3.6986301369863015</v>
          </cell>
          <cell r="E20">
            <v>99.768009327707858</v>
          </cell>
          <cell r="F20">
            <v>35957</v>
          </cell>
          <cell r="G20">
            <v>35964</v>
          </cell>
          <cell r="H20">
            <v>48.080968350702584</v>
          </cell>
          <cell r="I20">
            <v>9.015181565756734</v>
          </cell>
          <cell r="J20">
            <v>4.6289999999999996</v>
          </cell>
          <cell r="K20">
            <v>4.6289999999999996</v>
          </cell>
          <cell r="L20">
            <v>13</v>
          </cell>
        </row>
        <row r="21">
          <cell r="A21" t="str">
            <v>O-5,00-Jul 04</v>
          </cell>
          <cell r="C21" t="str">
            <v>1º</v>
          </cell>
          <cell r="D21">
            <v>6.0602739726027401</v>
          </cell>
          <cell r="E21">
            <v>18.030363131513468</v>
          </cell>
          <cell r="F21">
            <v>35962</v>
          </cell>
          <cell r="G21">
            <v>35971</v>
          </cell>
          <cell r="H21" t="str">
            <v>--</v>
          </cell>
          <cell r="I21">
            <v>18.030363131513468</v>
          </cell>
          <cell r="J21" t="str">
            <v>--</v>
          </cell>
          <cell r="K21" t="str">
            <v>--</v>
          </cell>
          <cell r="L21">
            <v>15</v>
          </cell>
        </row>
        <row r="22">
          <cell r="C22" t="str">
            <v>2º</v>
          </cell>
          <cell r="D22">
            <v>5.9835616438356167</v>
          </cell>
          <cell r="E22">
            <v>28.548074958229659</v>
          </cell>
          <cell r="F22">
            <v>35992</v>
          </cell>
          <cell r="G22">
            <v>35999</v>
          </cell>
          <cell r="H22">
            <v>174.29351027129687</v>
          </cell>
          <cell r="I22">
            <v>10.517711826716191</v>
          </cell>
          <cell r="J22">
            <v>4.7759999999999998</v>
          </cell>
          <cell r="K22">
            <v>4.7759999999999998</v>
          </cell>
          <cell r="L22">
            <v>11</v>
          </cell>
        </row>
        <row r="23">
          <cell r="C23" t="str">
            <v>3º</v>
          </cell>
          <cell r="D23">
            <v>5.8301369863013699</v>
          </cell>
          <cell r="E23">
            <v>62.805764908105246</v>
          </cell>
          <cell r="F23">
            <v>36048</v>
          </cell>
          <cell r="G23">
            <v>36055</v>
          </cell>
          <cell r="H23">
            <v>169.48541343622662</v>
          </cell>
          <cell r="I23">
            <v>34.257689949875591</v>
          </cell>
          <cell r="J23">
            <v>4.1909999999999998</v>
          </cell>
          <cell r="K23">
            <v>4.194</v>
          </cell>
          <cell r="L23">
            <v>8</v>
          </cell>
        </row>
        <row r="24">
          <cell r="C24" t="str">
            <v>4º</v>
          </cell>
          <cell r="D24">
            <v>5.7534246575342465</v>
          </cell>
          <cell r="E24">
            <v>65.810825430024153</v>
          </cell>
          <cell r="F24">
            <v>36076</v>
          </cell>
          <cell r="G24">
            <v>36083</v>
          </cell>
          <cell r="H24">
            <v>61.904246751529577</v>
          </cell>
          <cell r="I24">
            <v>3.0050605219189115</v>
          </cell>
          <cell r="J24">
            <v>4.0750000000000002</v>
          </cell>
          <cell r="K24">
            <v>4.0750000000000002</v>
          </cell>
          <cell r="L24">
            <v>12</v>
          </cell>
        </row>
        <row r="25">
          <cell r="C25" t="str">
            <v>5º</v>
          </cell>
          <cell r="D25">
            <v>5.6575342465753424</v>
          </cell>
          <cell r="E25">
            <v>69.116392004134951</v>
          </cell>
          <cell r="F25">
            <v>36111</v>
          </cell>
          <cell r="G25">
            <v>36118</v>
          </cell>
          <cell r="H25">
            <v>105.47762431935379</v>
          </cell>
          <cell r="I25">
            <v>3.3055665741108027</v>
          </cell>
          <cell r="J25">
            <v>4.1340000000000003</v>
          </cell>
          <cell r="K25">
            <v>4.1349999999999998</v>
          </cell>
          <cell r="L25">
            <v>12.5</v>
          </cell>
        </row>
        <row r="26">
          <cell r="C26" t="str">
            <v>6º</v>
          </cell>
          <cell r="D26">
            <v>5.580821917808219</v>
          </cell>
          <cell r="E26">
            <v>81.136634091810592</v>
          </cell>
          <cell r="F26">
            <v>36139</v>
          </cell>
          <cell r="G26">
            <v>36146</v>
          </cell>
          <cell r="H26">
            <v>96.161936701405168</v>
          </cell>
          <cell r="I26">
            <v>12.020242087675646</v>
          </cell>
          <cell r="J26">
            <v>3.7330000000000001</v>
          </cell>
          <cell r="K26">
            <v>3.738</v>
          </cell>
          <cell r="L26">
            <v>15</v>
          </cell>
        </row>
        <row r="27">
          <cell r="A27">
            <v>1998</v>
          </cell>
          <cell r="H27">
            <v>1006.6952748428354</v>
          </cell>
          <cell r="I27">
            <v>108.18217878908081</v>
          </cell>
          <cell r="J27">
            <v>3.6180222222222218</v>
          </cell>
          <cell r="K27">
            <v>3.6203916666666665</v>
          </cell>
          <cell r="L27">
            <v>11.456944444444444</v>
          </cell>
        </row>
        <row r="28">
          <cell r="C28" t="str">
            <v>7º</v>
          </cell>
          <cell r="D28">
            <v>5.4465753424657537</v>
          </cell>
          <cell r="E28">
            <v>86.136634091810592</v>
          </cell>
          <cell r="F28">
            <v>36188</v>
          </cell>
          <cell r="G28">
            <v>36195</v>
          </cell>
          <cell r="H28">
            <v>55</v>
          </cell>
          <cell r="J28">
            <v>3.488</v>
          </cell>
          <cell r="K28">
            <v>3.488</v>
          </cell>
          <cell r="L28">
            <v>18</v>
          </cell>
        </row>
        <row r="29">
          <cell r="C29" t="str">
            <v>8º</v>
          </cell>
          <cell r="D29">
            <v>5.3890410958904109</v>
          </cell>
          <cell r="E29">
            <v>92.136634091810592</v>
          </cell>
          <cell r="F29">
            <v>36209</v>
          </cell>
          <cell r="G29">
            <v>36216</v>
          </cell>
          <cell r="H29">
            <v>68</v>
          </cell>
          <cell r="J29">
            <v>3.6709999999999998</v>
          </cell>
          <cell r="K29">
            <v>3.6709999999999998</v>
          </cell>
          <cell r="L29">
            <v>20</v>
          </cell>
        </row>
        <row r="30">
          <cell r="A30" t="str">
            <v>O-5,00-Jul 04</v>
          </cell>
          <cell r="B30">
            <v>5</v>
          </cell>
          <cell r="C30" t="str">
            <v>1º</v>
          </cell>
          <cell r="D30">
            <v>5.4465753424657537</v>
          </cell>
          <cell r="E30">
            <v>5</v>
          </cell>
          <cell r="F30">
            <v>36188</v>
          </cell>
          <cell r="G30">
            <v>36195</v>
          </cell>
          <cell r="H30">
            <v>55</v>
          </cell>
          <cell r="I30">
            <v>5</v>
          </cell>
          <cell r="J30">
            <v>3.488</v>
          </cell>
          <cell r="K30">
            <v>3.488</v>
          </cell>
          <cell r="L30">
            <v>18</v>
          </cell>
        </row>
        <row r="31">
          <cell r="C31" t="str">
            <v>2º</v>
          </cell>
          <cell r="D31">
            <v>5.3890410958904109</v>
          </cell>
          <cell r="E31">
            <v>11</v>
          </cell>
          <cell r="F31">
            <v>36209</v>
          </cell>
          <cell r="G31">
            <v>36216</v>
          </cell>
          <cell r="H31">
            <v>68</v>
          </cell>
          <cell r="I31">
            <v>6</v>
          </cell>
          <cell r="J31">
            <v>3.6709999999999998</v>
          </cell>
          <cell r="K31">
            <v>3.6709999999999998</v>
          </cell>
          <cell r="L31">
            <v>20</v>
          </cell>
        </row>
        <row r="32">
          <cell r="A32" t="str">
            <v>O-3,45-Feb 05</v>
          </cell>
          <cell r="B32">
            <v>3.45</v>
          </cell>
          <cell r="C32" t="str">
            <v>1º</v>
          </cell>
          <cell r="D32">
            <v>5.8</v>
          </cell>
          <cell r="E32">
            <v>30</v>
          </cell>
          <cell r="F32">
            <v>36262</v>
          </cell>
          <cell r="G32">
            <v>36269</v>
          </cell>
          <cell r="H32">
            <v>30</v>
          </cell>
          <cell r="I32">
            <v>30</v>
          </cell>
          <cell r="J32">
            <v>3.6046</v>
          </cell>
          <cell r="K32">
            <v>3.6046</v>
          </cell>
          <cell r="L32">
            <v>23</v>
          </cell>
        </row>
        <row r="33">
          <cell r="C33" t="str">
            <v>2º</v>
          </cell>
          <cell r="D33">
            <v>5.7534246575342465</v>
          </cell>
          <cell r="E33">
            <v>61.5</v>
          </cell>
          <cell r="F33">
            <v>36279</v>
          </cell>
          <cell r="G33">
            <v>36286</v>
          </cell>
          <cell r="H33">
            <v>138</v>
          </cell>
          <cell r="I33">
            <v>31.5</v>
          </cell>
          <cell r="J33">
            <v>3.585</v>
          </cell>
          <cell r="K33">
            <v>3.589</v>
          </cell>
          <cell r="L33">
            <v>20.5</v>
          </cell>
        </row>
        <row r="34">
          <cell r="A34" t="str">
            <v>O-3,45-Feb 05</v>
          </cell>
          <cell r="B34">
            <v>3.45</v>
          </cell>
          <cell r="C34" t="str">
            <v>1º</v>
          </cell>
          <cell r="D34">
            <v>5.8</v>
          </cell>
          <cell r="E34">
            <v>30</v>
          </cell>
          <cell r="F34">
            <v>36262</v>
          </cell>
          <cell r="G34">
            <v>36269</v>
          </cell>
          <cell r="H34">
            <v>30</v>
          </cell>
          <cell r="I34">
            <v>30</v>
          </cell>
          <cell r="J34">
            <v>3.6046</v>
          </cell>
          <cell r="K34">
            <v>3.6046</v>
          </cell>
          <cell r="L34">
            <v>23</v>
          </cell>
        </row>
        <row r="35">
          <cell r="A35">
            <v>38386</v>
          </cell>
          <cell r="C35" t="str">
            <v>2º</v>
          </cell>
          <cell r="D35">
            <v>5.7534246575342465</v>
          </cell>
          <cell r="E35">
            <v>61.5</v>
          </cell>
          <cell r="F35">
            <v>36279</v>
          </cell>
          <cell r="G35">
            <v>36286</v>
          </cell>
          <cell r="H35">
            <v>138</v>
          </cell>
          <cell r="I35">
            <v>31.5</v>
          </cell>
          <cell r="J35">
            <v>3.585</v>
          </cell>
          <cell r="K35">
            <v>3.589</v>
          </cell>
          <cell r="L35">
            <v>20</v>
          </cell>
        </row>
        <row r="36">
          <cell r="C36" t="str">
            <v>3º</v>
          </cell>
          <cell r="D36">
            <v>5.6958904109589037</v>
          </cell>
          <cell r="E36">
            <v>81.5</v>
          </cell>
          <cell r="F36">
            <v>36300</v>
          </cell>
          <cell r="G36">
            <v>36307</v>
          </cell>
          <cell r="H36">
            <v>102</v>
          </cell>
          <cell r="I36">
            <v>20</v>
          </cell>
          <cell r="J36">
            <v>3.722</v>
          </cell>
          <cell r="K36">
            <v>3.7290000000000001</v>
          </cell>
          <cell r="L36">
            <v>16</v>
          </cell>
        </row>
        <row r="37">
          <cell r="C37" t="str">
            <v>4º</v>
          </cell>
          <cell r="D37">
            <v>5.6164383561643838</v>
          </cell>
          <cell r="E37">
            <v>86.5</v>
          </cell>
          <cell r="F37">
            <v>36328</v>
          </cell>
          <cell r="G37">
            <v>36336</v>
          </cell>
          <cell r="H37">
            <v>142.6</v>
          </cell>
          <cell r="I37">
            <v>5</v>
          </cell>
          <cell r="J37">
            <v>4.0229999999999997</v>
          </cell>
          <cell r="K37">
            <v>4.0229999999999997</v>
          </cell>
          <cell r="L37">
            <v>16</v>
          </cell>
        </row>
        <row r="38">
          <cell r="C38" t="str">
            <v>5º</v>
          </cell>
          <cell r="D38">
            <v>5.5424657534246577</v>
          </cell>
          <cell r="E38">
            <v>106.5</v>
          </cell>
          <cell r="F38">
            <v>36356</v>
          </cell>
          <cell r="G38">
            <v>36363</v>
          </cell>
          <cell r="H38">
            <v>105</v>
          </cell>
          <cell r="I38">
            <v>20</v>
          </cell>
          <cell r="J38">
            <v>4.3680000000000003</v>
          </cell>
          <cell r="K38">
            <v>4.3680000000000003</v>
          </cell>
          <cell r="L38">
            <v>17</v>
          </cell>
        </row>
        <row r="39">
          <cell r="C39" t="str">
            <v>6º</v>
          </cell>
          <cell r="D39">
            <v>5.3698630136986303</v>
          </cell>
          <cell r="E39">
            <v>122</v>
          </cell>
          <cell r="F39">
            <v>36419</v>
          </cell>
          <cell r="G39">
            <v>36426</v>
          </cell>
          <cell r="H39">
            <v>111.5</v>
          </cell>
          <cell r="I39">
            <v>15.5</v>
          </cell>
          <cell r="J39">
            <v>4.95</v>
          </cell>
          <cell r="K39">
            <v>4.9509999999999996</v>
          </cell>
          <cell r="L39">
            <v>14</v>
          </cell>
        </row>
        <row r="40">
          <cell r="C40" t="str">
            <v>7º</v>
          </cell>
          <cell r="D40">
            <v>5.2739726027397262</v>
          </cell>
          <cell r="E40">
            <v>143</v>
          </cell>
          <cell r="F40">
            <v>36454</v>
          </cell>
          <cell r="G40">
            <v>36461</v>
          </cell>
          <cell r="H40">
            <v>105.5</v>
          </cell>
          <cell r="I40">
            <v>21</v>
          </cell>
          <cell r="J40">
            <v>5.3570000000000002</v>
          </cell>
          <cell r="K40">
            <v>5.3570000000000002</v>
          </cell>
          <cell r="L40">
            <v>22</v>
          </cell>
          <cell r="N40">
            <v>93.95</v>
          </cell>
          <cell r="O40">
            <v>93.95</v>
          </cell>
        </row>
        <row r="41">
          <cell r="C41" t="str">
            <v>8º</v>
          </cell>
          <cell r="D41">
            <v>5.1972602739726028</v>
          </cell>
          <cell r="E41">
            <v>173</v>
          </cell>
          <cell r="F41">
            <v>36482</v>
          </cell>
          <cell r="G41">
            <v>36489</v>
          </cell>
          <cell r="H41">
            <v>198</v>
          </cell>
          <cell r="I41">
            <v>30</v>
          </cell>
          <cell r="J41">
            <v>4.9269999999999996</v>
          </cell>
          <cell r="K41">
            <v>4.9269999999999996</v>
          </cell>
          <cell r="L41">
            <v>15</v>
          </cell>
          <cell r="M41">
            <v>3</v>
          </cell>
          <cell r="N41">
            <v>96.15</v>
          </cell>
          <cell r="O41">
            <v>96.15</v>
          </cell>
          <cell r="P41">
            <v>3</v>
          </cell>
        </row>
        <row r="42">
          <cell r="C42" t="str">
            <v>9º</v>
          </cell>
          <cell r="D42">
            <v>5.1205479452054794</v>
          </cell>
          <cell r="E42">
            <v>179</v>
          </cell>
          <cell r="F42">
            <v>36510</v>
          </cell>
          <cell r="G42">
            <v>36517</v>
          </cell>
          <cell r="H42">
            <v>81.099999999999994</v>
          </cell>
          <cell r="I42">
            <v>6</v>
          </cell>
          <cell r="J42">
            <v>5.0129999999999999</v>
          </cell>
          <cell r="K42">
            <v>5.0229999999999997</v>
          </cell>
          <cell r="L42">
            <v>20.7</v>
          </cell>
          <cell r="M42">
            <v>4</v>
          </cell>
          <cell r="N42">
            <v>96.141999999999996</v>
          </cell>
          <cell r="O42">
            <v>96.1</v>
          </cell>
          <cell r="P42">
            <v>3</v>
          </cell>
        </row>
        <row r="43">
          <cell r="A43">
            <v>1999</v>
          </cell>
          <cell r="H43">
            <v>1427.6999999999998</v>
          </cell>
          <cell r="I43">
            <v>251.5</v>
          </cell>
          <cell r="J43">
            <v>4.0979005964214714</v>
          </cell>
          <cell r="K43">
            <v>4.09975944333996</v>
          </cell>
          <cell r="L43">
            <v>19.319880715705764</v>
          </cell>
          <cell r="M43">
            <v>0.45328031809145131</v>
          </cell>
        </row>
        <row r="44">
          <cell r="C44" t="str">
            <v>10º</v>
          </cell>
          <cell r="D44">
            <v>5.0054794520547947</v>
          </cell>
          <cell r="E44">
            <v>192.5</v>
          </cell>
          <cell r="F44">
            <v>36552</v>
          </cell>
          <cell r="G44">
            <v>36559</v>
          </cell>
          <cell r="H44">
            <v>99</v>
          </cell>
          <cell r="I44">
            <v>13.5</v>
          </cell>
          <cell r="J44">
            <v>5.4489999999999998</v>
          </cell>
          <cell r="K44">
            <v>5.4489999999999998</v>
          </cell>
          <cell r="L44">
            <v>16</v>
          </cell>
          <cell r="M44">
            <v>5</v>
          </cell>
          <cell r="N44">
            <v>91.45</v>
          </cell>
          <cell r="O44">
            <v>91.45</v>
          </cell>
          <cell r="P44">
            <v>5</v>
          </cell>
        </row>
        <row r="45">
          <cell r="C45" t="str">
            <v>11º</v>
          </cell>
          <cell r="D45">
            <v>4.9479452054794519</v>
          </cell>
          <cell r="E45">
            <v>207.5</v>
          </cell>
          <cell r="F45">
            <v>36573</v>
          </cell>
          <cell r="G45">
            <v>36580</v>
          </cell>
          <cell r="H45">
            <v>310</v>
          </cell>
          <cell r="I45">
            <v>15</v>
          </cell>
          <cell r="J45">
            <v>5.4720000000000004</v>
          </cell>
          <cell r="K45">
            <v>5.4720000000000004</v>
          </cell>
          <cell r="L45">
            <v>14.2</v>
          </cell>
          <cell r="M45">
            <v>2</v>
          </cell>
          <cell r="N45">
            <v>91.638999999999996</v>
          </cell>
          <cell r="O45">
            <v>91.638999999999996</v>
          </cell>
          <cell r="P45">
            <v>2</v>
          </cell>
        </row>
        <row r="46">
          <cell r="C46" t="str">
            <v>12º</v>
          </cell>
          <cell r="D46">
            <v>4.8712328767123285</v>
          </cell>
          <cell r="E46">
            <v>222.5</v>
          </cell>
          <cell r="F46">
            <v>36601</v>
          </cell>
          <cell r="G46">
            <v>36608</v>
          </cell>
          <cell r="H46">
            <v>193</v>
          </cell>
          <cell r="I46">
            <v>15</v>
          </cell>
          <cell r="J46">
            <v>5.3390000000000004</v>
          </cell>
          <cell r="K46">
            <v>5.3410000000000002</v>
          </cell>
          <cell r="L46">
            <v>14.15</v>
          </cell>
          <cell r="M46">
            <v>1.7</v>
          </cell>
          <cell r="N46">
            <v>92.54</v>
          </cell>
          <cell r="O46">
            <v>92.531999999999996</v>
          </cell>
          <cell r="P46">
            <v>1.9</v>
          </cell>
          <cell r="Q46">
            <v>190</v>
          </cell>
        </row>
        <row r="47">
          <cell r="C47" t="str">
            <v>13º</v>
          </cell>
          <cell r="D47">
            <v>4.7561643835616438</v>
          </cell>
          <cell r="E47">
            <v>243.5</v>
          </cell>
          <cell r="F47">
            <v>36643</v>
          </cell>
          <cell r="G47">
            <v>36650</v>
          </cell>
          <cell r="H47">
            <v>353</v>
          </cell>
          <cell r="I47">
            <v>21</v>
          </cell>
          <cell r="J47">
            <v>5.3410000000000002</v>
          </cell>
          <cell r="K47">
            <v>5.3410000000000002</v>
          </cell>
          <cell r="L47">
            <v>17.899999999999999</v>
          </cell>
          <cell r="M47">
            <v>1.5</v>
          </cell>
          <cell r="N47">
            <v>93.085999999999999</v>
          </cell>
          <cell r="O47">
            <v>93.085999999999999</v>
          </cell>
          <cell r="P47">
            <v>1.5</v>
          </cell>
        </row>
        <row r="48">
          <cell r="C48" t="str">
            <v>14º</v>
          </cell>
          <cell r="D48">
            <v>4.6986301369863011</v>
          </cell>
          <cell r="E48">
            <v>266.5</v>
          </cell>
          <cell r="F48">
            <v>36664</v>
          </cell>
          <cell r="G48">
            <v>36671</v>
          </cell>
          <cell r="H48">
            <v>211</v>
          </cell>
          <cell r="I48">
            <v>23</v>
          </cell>
          <cell r="J48">
            <v>5.7039999999999997</v>
          </cell>
          <cell r="K48">
            <v>5.7050000000000001</v>
          </cell>
          <cell r="L48">
            <v>12.8</v>
          </cell>
          <cell r="M48">
            <v>1.2</v>
          </cell>
          <cell r="N48">
            <v>91.977000000000004</v>
          </cell>
          <cell r="O48">
            <v>91.972999999999999</v>
          </cell>
          <cell r="P48">
            <v>1.2</v>
          </cell>
          <cell r="Q48">
            <v>22</v>
          </cell>
          <cell r="R48">
            <v>22</v>
          </cell>
          <cell r="S48">
            <v>91.977000000000004</v>
          </cell>
        </row>
        <row r="49">
          <cell r="A49" t="str">
            <v>B-5,60-Ene 06</v>
          </cell>
          <cell r="B49" t="str">
            <v>Colocada entre creadores</v>
          </cell>
          <cell r="C49" t="str">
            <v>1º</v>
          </cell>
          <cell r="D49">
            <v>5.5917808219178085</v>
          </cell>
          <cell r="E49">
            <v>35</v>
          </cell>
          <cell r="F49" t="str">
            <v>-</v>
          </cell>
          <cell r="G49">
            <v>36706</v>
          </cell>
          <cell r="H49" t="str">
            <v>-</v>
          </cell>
          <cell r="I49">
            <v>35</v>
          </cell>
          <cell r="J49">
            <v>5.7610000000000001</v>
          </cell>
          <cell r="K49">
            <v>5.7610000000000001</v>
          </cell>
          <cell r="M49">
            <v>2</v>
          </cell>
          <cell r="N49">
            <v>99.314999999999998</v>
          </cell>
          <cell r="O49">
            <v>99.314999999999998</v>
          </cell>
          <cell r="P49">
            <v>2</v>
          </cell>
        </row>
        <row r="50">
          <cell r="A50">
            <v>38747</v>
          </cell>
          <cell r="C50" t="str">
            <v>2º</v>
          </cell>
          <cell r="D50">
            <v>5.5205479452054798</v>
          </cell>
          <cell r="E50">
            <v>55.082999999999998</v>
          </cell>
          <cell r="F50">
            <v>36727</v>
          </cell>
          <cell r="G50">
            <v>36732</v>
          </cell>
          <cell r="H50">
            <v>160</v>
          </cell>
          <cell r="I50">
            <v>20</v>
          </cell>
          <cell r="J50">
            <v>5.7309999999999999</v>
          </cell>
          <cell r="K50">
            <v>5.7359999999999998</v>
          </cell>
          <cell r="L50">
            <v>29.599999999999937</v>
          </cell>
          <cell r="M50">
            <v>-1.5</v>
          </cell>
          <cell r="N50">
            <v>99.831999999999994</v>
          </cell>
          <cell r="O50">
            <v>99.808000000000007</v>
          </cell>
          <cell r="P50">
            <v>-1</v>
          </cell>
          <cell r="Q50">
            <v>8.3000000000000004E-2</v>
          </cell>
          <cell r="R50">
            <v>8.3000000000000004E-2</v>
          </cell>
          <cell r="S50">
            <v>99.831999999999994</v>
          </cell>
        </row>
        <row r="51">
          <cell r="C51" t="str">
            <v>3º</v>
          </cell>
          <cell r="D51">
            <v>5.3479452054794523</v>
          </cell>
          <cell r="E51">
            <v>76.11699999999999</v>
          </cell>
          <cell r="F51">
            <v>36790</v>
          </cell>
          <cell r="G51">
            <v>36795</v>
          </cell>
          <cell r="H51">
            <v>321</v>
          </cell>
          <cell r="I51">
            <v>21</v>
          </cell>
          <cell r="J51">
            <v>5.6479999999999997</v>
          </cell>
          <cell r="K51">
            <v>5.6479999999999997</v>
          </cell>
          <cell r="L51">
            <v>19.599999999999973</v>
          </cell>
          <cell r="M51">
            <v>0</v>
          </cell>
          <cell r="N51">
            <v>101.184</v>
          </cell>
          <cell r="O51">
            <v>101.184</v>
          </cell>
          <cell r="P51">
            <v>0</v>
          </cell>
          <cell r="Q51">
            <v>3.4000000000000002E-2</v>
          </cell>
          <cell r="R51">
            <v>3.4000000000000002E-2</v>
          </cell>
          <cell r="S51">
            <v>101.184</v>
          </cell>
        </row>
        <row r="52">
          <cell r="C52" t="str">
            <v>4º</v>
          </cell>
          <cell r="D52">
            <v>5.2712328767123289</v>
          </cell>
          <cell r="E52">
            <v>108.15299999999999</v>
          </cell>
          <cell r="F52">
            <v>36818</v>
          </cell>
          <cell r="G52">
            <v>36823</v>
          </cell>
          <cell r="H52">
            <v>250</v>
          </cell>
          <cell r="I52">
            <v>32</v>
          </cell>
          <cell r="J52">
            <v>5.6210000000000004</v>
          </cell>
          <cell r="K52">
            <v>5.6210000000000004</v>
          </cell>
          <cell r="L52">
            <v>21.600000000000019</v>
          </cell>
          <cell r="M52">
            <v>0</v>
          </cell>
          <cell r="N52">
            <v>101.73</v>
          </cell>
          <cell r="O52">
            <v>101.173</v>
          </cell>
          <cell r="P52">
            <v>0</v>
          </cell>
          <cell r="Q52">
            <v>3.5999999999999997E-2</v>
          </cell>
          <cell r="R52">
            <v>3.5999999999999997E-2</v>
          </cell>
          <cell r="S52">
            <v>101.73</v>
          </cell>
          <cell r="T52">
            <v>5.9039999999999999</v>
          </cell>
        </row>
        <row r="53">
          <cell r="C53" t="str">
            <v>5º</v>
          </cell>
          <cell r="D53">
            <v>5.1945205479452055</v>
          </cell>
          <cell r="E53">
            <v>125.69499999999999</v>
          </cell>
          <cell r="F53">
            <v>36846</v>
          </cell>
          <cell r="G53">
            <v>36851</v>
          </cell>
          <cell r="H53">
            <v>275</v>
          </cell>
          <cell r="I53">
            <v>17.5</v>
          </cell>
          <cell r="J53">
            <v>5.5049999999999999</v>
          </cell>
          <cell r="K53">
            <v>5.5049999999999999</v>
          </cell>
          <cell r="L53">
            <v>20.500000000000007</v>
          </cell>
          <cell r="M53">
            <v>0</v>
          </cell>
          <cell r="N53">
            <v>102.66800000000001</v>
          </cell>
          <cell r="O53">
            <v>102.66800000000001</v>
          </cell>
          <cell r="P53">
            <v>0</v>
          </cell>
          <cell r="Q53">
            <v>4.2000000000000003E-2</v>
          </cell>
          <cell r="R53">
            <v>4.2000000000000003E-2</v>
          </cell>
          <cell r="S53">
            <v>102.66800000000001</v>
          </cell>
        </row>
        <row r="54">
          <cell r="A54">
            <v>2000</v>
          </cell>
          <cell r="H54">
            <v>2172</v>
          </cell>
          <cell r="I54">
            <v>213</v>
          </cell>
          <cell r="J54">
            <v>5.5875680751173711</v>
          </cell>
          <cell r="K54">
            <v>5.5882863849765263</v>
          </cell>
          <cell r="L54">
            <v>15.79859154929577</v>
          </cell>
          <cell r="M54">
            <v>1.0427230046948357</v>
          </cell>
          <cell r="P54">
            <v>1.1037558685446009</v>
          </cell>
        </row>
        <row r="55">
          <cell r="C55" t="str">
            <v>6º</v>
          </cell>
          <cell r="D55">
            <v>4.9260273972602739</v>
          </cell>
          <cell r="E55">
            <v>145.69499999999999</v>
          </cell>
          <cell r="F55">
            <v>36944</v>
          </cell>
          <cell r="G55">
            <v>36949</v>
          </cell>
          <cell r="H55">
            <v>315</v>
          </cell>
          <cell r="I55">
            <v>20</v>
          </cell>
          <cell r="J55">
            <v>5.0229999999999997</v>
          </cell>
          <cell r="K55">
            <v>5.0229999999999997</v>
          </cell>
          <cell r="L55">
            <v>17.099999999999937</v>
          </cell>
          <cell r="M55">
            <v>-1</v>
          </cell>
          <cell r="N55">
            <v>102.883</v>
          </cell>
          <cell r="O55">
            <v>102.883</v>
          </cell>
          <cell r="P55">
            <v>-1</v>
          </cell>
        </row>
        <row r="56">
          <cell r="C56" t="str">
            <v>7º</v>
          </cell>
          <cell r="D56">
            <v>4.8684931506849312</v>
          </cell>
          <cell r="E56">
            <v>205.70499999999998</v>
          </cell>
          <cell r="F56">
            <v>36965</v>
          </cell>
          <cell r="G56">
            <v>36970</v>
          </cell>
          <cell r="H56">
            <v>366</v>
          </cell>
          <cell r="I56">
            <v>60</v>
          </cell>
          <cell r="J56">
            <v>4.8109999999999999</v>
          </cell>
          <cell r="K56">
            <v>4.8120000000000003</v>
          </cell>
          <cell r="L56">
            <v>13.3</v>
          </cell>
          <cell r="M56">
            <v>-1.1000000000000001</v>
          </cell>
          <cell r="N56">
            <v>104.08799999999999</v>
          </cell>
          <cell r="O56">
            <v>104.084</v>
          </cell>
          <cell r="P56">
            <v>-1</v>
          </cell>
          <cell r="Q56">
            <v>0.01</v>
          </cell>
          <cell r="R56">
            <v>0.01</v>
          </cell>
          <cell r="S56">
            <v>104.88</v>
          </cell>
          <cell r="T56">
            <v>4.4810999999999996</v>
          </cell>
        </row>
        <row r="57">
          <cell r="C57" t="str">
            <v>8º</v>
          </cell>
          <cell r="D57">
            <v>4.6958904109589037</v>
          </cell>
          <cell r="E57">
            <v>235.92699999999999</v>
          </cell>
          <cell r="F57">
            <v>37028</v>
          </cell>
          <cell r="G57">
            <v>37033</v>
          </cell>
          <cell r="H57">
            <v>441</v>
          </cell>
          <cell r="I57">
            <v>30</v>
          </cell>
          <cell r="J57">
            <v>4.9580000000000002</v>
          </cell>
          <cell r="K57">
            <v>4.9589999999999996</v>
          </cell>
          <cell r="L57">
            <v>8.1999999999999851</v>
          </cell>
          <cell r="M57">
            <v>-1.2</v>
          </cell>
          <cell r="N57">
            <v>104.31699999999999</v>
          </cell>
          <cell r="O57">
            <v>104.316</v>
          </cell>
          <cell r="P57">
            <v>-1.1000000000000001</v>
          </cell>
          <cell r="Q57">
            <v>0.222</v>
          </cell>
          <cell r="R57">
            <v>0.222</v>
          </cell>
          <cell r="S57">
            <v>104.31699999999999</v>
          </cell>
        </row>
        <row r="58">
          <cell r="C58" t="str">
            <v>9º</v>
          </cell>
          <cell r="D58">
            <v>4.5232876712328771</v>
          </cell>
          <cell r="E58">
            <v>266.279</v>
          </cell>
          <cell r="F58">
            <v>37091</v>
          </cell>
          <cell r="G58">
            <v>37096</v>
          </cell>
          <cell r="H58">
            <v>191</v>
          </cell>
          <cell r="I58">
            <v>30</v>
          </cell>
          <cell r="J58">
            <v>4.8010000000000002</v>
          </cell>
          <cell r="K58">
            <v>4.8019999999999996</v>
          </cell>
          <cell r="L58">
            <v>8.1999999999999851</v>
          </cell>
          <cell r="M58">
            <v>-0.01</v>
          </cell>
          <cell r="N58">
            <v>105.83</v>
          </cell>
          <cell r="O58">
            <v>105.827</v>
          </cell>
          <cell r="P58">
            <v>0</v>
          </cell>
          <cell r="Q58">
            <v>0.35199999999999998</v>
          </cell>
          <cell r="R58">
            <v>0.35199999999999998</v>
          </cell>
          <cell r="S58">
            <v>105.83</v>
          </cell>
        </row>
        <row r="59">
          <cell r="C59" t="str">
            <v>10º</v>
          </cell>
          <cell r="D59">
            <v>4.3506849315068497</v>
          </cell>
          <cell r="E59">
            <v>286.34499999999997</v>
          </cell>
          <cell r="F59">
            <v>37154</v>
          </cell>
          <cell r="G59">
            <v>37159</v>
          </cell>
          <cell r="H59">
            <v>143</v>
          </cell>
          <cell r="I59">
            <v>20</v>
          </cell>
          <cell r="J59">
            <v>4.3579999999999997</v>
          </cell>
          <cell r="K59">
            <v>4.3579999999999997</v>
          </cell>
          <cell r="L59">
            <v>7.3999999999999844</v>
          </cell>
          <cell r="M59">
            <v>1</v>
          </cell>
          <cell r="N59">
            <v>108.449</v>
          </cell>
          <cell r="O59">
            <v>108.449</v>
          </cell>
          <cell r="P59">
            <v>1</v>
          </cell>
          <cell r="Q59">
            <v>6.6000000000000003E-2</v>
          </cell>
          <cell r="R59">
            <v>6.6000000000000003E-2</v>
          </cell>
          <cell r="S59">
            <v>108.449</v>
          </cell>
        </row>
        <row r="60">
          <cell r="A60" t="str">
            <v>B-4,25-Abril-07</v>
          </cell>
          <cell r="C60" t="str">
            <v>1º</v>
          </cell>
          <cell r="D60">
            <v>5.5972602739726032</v>
          </cell>
          <cell r="E60">
            <v>100</v>
          </cell>
          <cell r="F60">
            <v>37165</v>
          </cell>
          <cell r="G60">
            <v>37159</v>
          </cell>
          <cell r="H60" t="str">
            <v>Colocación</v>
          </cell>
          <cell r="I60">
            <v>100</v>
          </cell>
        </row>
        <row r="61">
          <cell r="A61">
            <v>39202</v>
          </cell>
          <cell r="C61" t="str">
            <v>2º</v>
          </cell>
          <cell r="D61">
            <v>5.4246575342465757</v>
          </cell>
          <cell r="E61">
            <v>145</v>
          </cell>
          <cell r="F61">
            <v>37217</v>
          </cell>
          <cell r="G61">
            <v>37222</v>
          </cell>
          <cell r="H61">
            <v>222</v>
          </cell>
          <cell r="I61">
            <v>45</v>
          </cell>
          <cell r="J61">
            <v>4.5190000000000001</v>
          </cell>
          <cell r="K61">
            <v>4.5289999999999999</v>
          </cell>
          <cell r="L61">
            <v>5.9</v>
          </cell>
          <cell r="M61">
            <v>2.4</v>
          </cell>
          <cell r="N61">
            <v>99.2</v>
          </cell>
          <cell r="O61">
            <v>99.164000000000001</v>
          </cell>
          <cell r="P61">
            <v>3.4</v>
          </cell>
          <cell r="Q61">
            <v>0.03</v>
          </cell>
          <cell r="R61">
            <v>0.03</v>
          </cell>
          <cell r="S61">
            <v>99.2</v>
          </cell>
          <cell r="T61">
            <v>4.5190000000000001</v>
          </cell>
        </row>
        <row r="62">
          <cell r="A62">
            <v>2001</v>
          </cell>
          <cell r="C62" t="str">
            <v>3º</v>
          </cell>
          <cell r="D62">
            <v>4.9452054794520546</v>
          </cell>
          <cell r="E62">
            <v>165</v>
          </cell>
          <cell r="F62">
            <v>37392</v>
          </cell>
          <cell r="G62">
            <v>37397</v>
          </cell>
          <cell r="H62">
            <v>161</v>
          </cell>
          <cell r="I62">
            <v>20</v>
          </cell>
          <cell r="J62">
            <v>5.1139999999999999</v>
          </cell>
          <cell r="K62">
            <v>5.1139999999999999</v>
          </cell>
          <cell r="L62">
            <v>8.1999999999999993</v>
          </cell>
          <cell r="M62">
            <v>2</v>
          </cell>
          <cell r="N62">
            <v>96.549000000000007</v>
          </cell>
          <cell r="O62">
            <v>96.549000000000007</v>
          </cell>
          <cell r="P62">
            <v>2</v>
          </cell>
          <cell r="Q62">
            <v>0</v>
          </cell>
          <cell r="R62">
            <v>0</v>
          </cell>
        </row>
        <row r="63">
          <cell r="C63" t="str">
            <v>4º</v>
          </cell>
          <cell r="D63">
            <v>4.7726027397260271</v>
          </cell>
          <cell r="E63">
            <v>205</v>
          </cell>
          <cell r="F63">
            <v>37455</v>
          </cell>
          <cell r="G63">
            <v>37460</v>
          </cell>
          <cell r="H63">
            <v>161</v>
          </cell>
          <cell r="I63">
            <v>40</v>
          </cell>
          <cell r="J63">
            <v>4.7089999999999996</v>
          </cell>
          <cell r="K63">
            <v>4.7140000000000004</v>
          </cell>
          <cell r="L63">
            <v>20.5</v>
          </cell>
          <cell r="M63">
            <v>4.3999999999999595</v>
          </cell>
          <cell r="N63">
            <v>99.031999999999996</v>
          </cell>
          <cell r="O63">
            <v>99.019000000000005</v>
          </cell>
          <cell r="P63">
            <v>4.9000000000000377</v>
          </cell>
        </row>
        <row r="64">
          <cell r="C64" t="str">
            <v>5º</v>
          </cell>
          <cell r="D64">
            <v>4.5999999999999996</v>
          </cell>
          <cell r="E64">
            <v>247</v>
          </cell>
          <cell r="F64">
            <v>37518</v>
          </cell>
          <cell r="G64">
            <v>37523</v>
          </cell>
          <cell r="H64">
            <v>145</v>
          </cell>
          <cell r="I64">
            <v>42</v>
          </cell>
          <cell r="J64">
            <v>4</v>
          </cell>
          <cell r="K64">
            <v>4.0039999999999996</v>
          </cell>
          <cell r="L64">
            <v>22.2</v>
          </cell>
          <cell r="M64">
            <v>4.2</v>
          </cell>
          <cell r="N64">
            <v>102.726</v>
          </cell>
          <cell r="O64">
            <v>102.717</v>
          </cell>
          <cell r="P64">
            <v>4.2</v>
          </cell>
        </row>
        <row r="65">
          <cell r="C65" t="str">
            <v>6º</v>
          </cell>
          <cell r="D65">
            <v>4.4273972602739722</v>
          </cell>
          <cell r="E65">
            <v>267</v>
          </cell>
          <cell r="F65">
            <v>37581</v>
          </cell>
          <cell r="G65">
            <v>37586</v>
          </cell>
          <cell r="H65">
            <v>212</v>
          </cell>
          <cell r="I65">
            <v>20</v>
          </cell>
          <cell r="J65">
            <v>3.9350000000000001</v>
          </cell>
          <cell r="K65">
            <v>3.9369999999999998</v>
          </cell>
          <cell r="L65">
            <v>22.2</v>
          </cell>
          <cell r="M65">
            <v>5.2</v>
          </cell>
          <cell r="N65">
            <v>103.682</v>
          </cell>
          <cell r="O65">
            <v>103.67400000000001</v>
          </cell>
          <cell r="P65">
            <v>5.4</v>
          </cell>
        </row>
        <row r="66">
          <cell r="C66" t="str">
            <v>7º</v>
          </cell>
          <cell r="D66">
            <v>4.2356164383561641</v>
          </cell>
          <cell r="E66">
            <v>307</v>
          </cell>
          <cell r="F66">
            <v>37651</v>
          </cell>
          <cell r="G66">
            <v>37656</v>
          </cell>
          <cell r="H66">
            <v>283.3</v>
          </cell>
          <cell r="I66">
            <v>40</v>
          </cell>
          <cell r="J66">
            <v>3.4049999999999998</v>
          </cell>
          <cell r="K66">
            <v>3.4060000000000001</v>
          </cell>
          <cell r="L66">
            <v>21.1</v>
          </cell>
          <cell r="M66">
            <v>4.7</v>
          </cell>
          <cell r="N66">
            <v>106.526</v>
          </cell>
          <cell r="O66">
            <v>106.523</v>
          </cell>
          <cell r="P66">
            <v>4.8</v>
          </cell>
          <cell r="Q66">
            <v>8.9999999999999993E-3</v>
          </cell>
          <cell r="R66">
            <v>8.9999999999999993E-3</v>
          </cell>
          <cell r="S66">
            <v>106.526</v>
          </cell>
          <cell r="T66">
            <v>3.4049999999999998</v>
          </cell>
          <cell r="U66">
            <v>0.2</v>
          </cell>
        </row>
        <row r="67">
          <cell r="C67" t="str">
            <v>8º</v>
          </cell>
          <cell r="D67">
            <v>4.1013698630136988</v>
          </cell>
          <cell r="E67">
            <v>332</v>
          </cell>
          <cell r="F67">
            <v>37700</v>
          </cell>
          <cell r="G67">
            <v>37705</v>
          </cell>
          <cell r="H67">
            <v>300</v>
          </cell>
          <cell r="I67">
            <v>25</v>
          </cell>
          <cell r="J67">
            <v>3.49</v>
          </cell>
          <cell r="K67">
            <v>3.492</v>
          </cell>
          <cell r="L67">
            <v>25.8</v>
          </cell>
          <cell r="M67">
            <v>4.2</v>
          </cell>
          <cell r="N67">
            <v>106.679</v>
          </cell>
          <cell r="O67">
            <v>106.673</v>
          </cell>
          <cell r="P67">
            <v>4.2</v>
          </cell>
          <cell r="Q67">
            <v>0.63</v>
          </cell>
          <cell r="R67">
            <v>0.63</v>
          </cell>
          <cell r="S67">
            <v>106.679</v>
          </cell>
          <cell r="T67">
            <v>3.49</v>
          </cell>
        </row>
        <row r="69">
          <cell r="A69" t="str">
            <v>B-3,625-Sep-08</v>
          </cell>
          <cell r="C69" t="str">
            <v>1º</v>
          </cell>
          <cell r="D69">
            <v>5.4273972602739722</v>
          </cell>
          <cell r="E69">
            <v>100</v>
          </cell>
          <cell r="F69">
            <v>37740</v>
          </cell>
          <cell r="G69">
            <v>37740</v>
          </cell>
          <cell r="H69" t="str">
            <v>Colocación</v>
          </cell>
          <cell r="I69">
            <v>50</v>
          </cell>
          <cell r="J69">
            <v>3.6749999999999998</v>
          </cell>
          <cell r="K69">
            <v>3.6749999999999998</v>
          </cell>
          <cell r="L69" t="str">
            <v>-</v>
          </cell>
          <cell r="M69">
            <v>6</v>
          </cell>
          <cell r="N69">
            <v>99.784000000000006</v>
          </cell>
          <cell r="O69">
            <v>99.784000000000006</v>
          </cell>
          <cell r="P69">
            <v>6</v>
          </cell>
        </row>
        <row r="70">
          <cell r="A70">
            <v>39721</v>
          </cell>
          <cell r="C70" t="str">
            <v>2º</v>
          </cell>
          <cell r="D70">
            <v>5.3698630136986303</v>
          </cell>
          <cell r="E70">
            <v>133</v>
          </cell>
          <cell r="F70">
            <v>37756</v>
          </cell>
          <cell r="G70">
            <v>37761</v>
          </cell>
          <cell r="H70">
            <v>258</v>
          </cell>
          <cell r="I70">
            <v>33</v>
          </cell>
          <cell r="J70">
            <v>3.3220000000000001</v>
          </cell>
          <cell r="K70">
            <v>3.323</v>
          </cell>
          <cell r="L70">
            <v>17.5</v>
          </cell>
          <cell r="M70">
            <v>4.0999999999999996</v>
          </cell>
          <cell r="N70">
            <v>101.68899999999999</v>
          </cell>
          <cell r="O70">
            <v>101.687</v>
          </cell>
          <cell r="P70">
            <v>4.2</v>
          </cell>
          <cell r="Q70">
            <v>11</v>
          </cell>
          <cell r="R70">
            <v>11</v>
          </cell>
          <cell r="S70">
            <v>101.687</v>
          </cell>
          <cell r="T70">
            <v>3.3220000000000001</v>
          </cell>
        </row>
        <row r="71">
          <cell r="A71">
            <v>2003</v>
          </cell>
          <cell r="C71" t="str">
            <v>3º</v>
          </cell>
          <cell r="D71">
            <v>5.1972602739726028</v>
          </cell>
          <cell r="E71">
            <v>168</v>
          </cell>
          <cell r="F71">
            <v>37819</v>
          </cell>
          <cell r="G71">
            <v>37824</v>
          </cell>
          <cell r="H71">
            <v>195</v>
          </cell>
          <cell r="I71">
            <v>35</v>
          </cell>
          <cell r="J71">
            <v>3.3849999999999998</v>
          </cell>
          <cell r="K71">
            <v>3.3860000000000001</v>
          </cell>
          <cell r="L71">
            <v>17.5</v>
          </cell>
          <cell r="M71">
            <v>3.8</v>
          </cell>
          <cell r="N71">
            <v>101.962</v>
          </cell>
          <cell r="O71">
            <v>101.959</v>
          </cell>
          <cell r="P71">
            <v>3.9</v>
          </cell>
          <cell r="Q71">
            <v>12</v>
          </cell>
          <cell r="R71">
            <v>12</v>
          </cell>
          <cell r="S71">
            <v>101.962</v>
          </cell>
          <cell r="T71">
            <v>3.3849999999999998</v>
          </cell>
        </row>
        <row r="72">
          <cell r="C72" t="str">
            <v>4º</v>
          </cell>
          <cell r="D72">
            <v>5.0246575342465754</v>
          </cell>
          <cell r="E72">
            <v>173</v>
          </cell>
          <cell r="F72">
            <v>37882</v>
          </cell>
          <cell r="G72">
            <v>37887</v>
          </cell>
          <cell r="H72">
            <v>230</v>
          </cell>
          <cell r="I72">
            <v>5</v>
          </cell>
          <cell r="J72">
            <v>3.5779999999999998</v>
          </cell>
          <cell r="K72">
            <v>3.5779999999999998</v>
          </cell>
          <cell r="L72">
            <v>15.3</v>
          </cell>
          <cell r="M72">
            <v>3.5</v>
          </cell>
          <cell r="N72">
            <v>101.673</v>
          </cell>
          <cell r="O72">
            <v>101.673</v>
          </cell>
          <cell r="P72">
            <v>3.4</v>
          </cell>
          <cell r="Q72">
            <v>0.73</v>
          </cell>
          <cell r="R72">
            <v>0.73</v>
          </cell>
          <cell r="S72">
            <v>101.673</v>
          </cell>
          <cell r="T72">
            <v>3.5779999999999998</v>
          </cell>
        </row>
        <row r="73">
          <cell r="C73" t="str">
            <v>5º</v>
          </cell>
          <cell r="D73">
            <v>4.8520547945205479</v>
          </cell>
          <cell r="E73">
            <v>183</v>
          </cell>
          <cell r="F73">
            <v>37945</v>
          </cell>
          <cell r="G73">
            <v>37950</v>
          </cell>
          <cell r="H73">
            <v>170</v>
          </cell>
          <cell r="I73">
            <v>10</v>
          </cell>
          <cell r="J73">
            <v>3.7240000000000002</v>
          </cell>
          <cell r="K73">
            <v>3.7240000000000002</v>
          </cell>
          <cell r="L73">
            <v>12.7</v>
          </cell>
          <cell r="M73">
            <v>2.2999999999999998</v>
          </cell>
          <cell r="N73">
            <v>100.114</v>
          </cell>
          <cell r="O73">
            <v>100.114</v>
          </cell>
          <cell r="P73">
            <v>2.2999999999999998</v>
          </cell>
          <cell r="Q73">
            <v>1.7999999999999999E-2</v>
          </cell>
          <cell r="R73">
            <v>1.7999999999999999E-2</v>
          </cell>
          <cell r="S73">
            <v>100.114</v>
          </cell>
          <cell r="T73">
            <v>3.7240000000000002</v>
          </cell>
        </row>
        <row r="74">
          <cell r="C74" t="str">
            <v>6º</v>
          </cell>
          <cell r="D74">
            <v>4.506849315068493</v>
          </cell>
          <cell r="E74">
            <v>215</v>
          </cell>
          <cell r="F74">
            <v>38071</v>
          </cell>
          <cell r="G74">
            <v>38076</v>
          </cell>
          <cell r="H74">
            <v>365</v>
          </cell>
          <cell r="I74">
            <v>32</v>
          </cell>
          <cell r="J74">
            <v>3.0259999999999998</v>
          </cell>
          <cell r="K74">
            <v>3.0259999999999998</v>
          </cell>
          <cell r="L74">
            <v>12</v>
          </cell>
          <cell r="M74">
            <v>1.1000000000000001</v>
          </cell>
          <cell r="N74">
            <v>104.277</v>
          </cell>
          <cell r="O74">
            <v>104.276</v>
          </cell>
          <cell r="P74">
            <v>1.1000000000000001</v>
          </cell>
          <cell r="Q74" t="str">
            <v>-</v>
          </cell>
          <cell r="R74" t="str">
            <v>-</v>
          </cell>
          <cell r="S74">
            <v>104.277</v>
          </cell>
          <cell r="T74">
            <v>3.0259999999999998</v>
          </cell>
        </row>
        <row r="75">
          <cell r="C75" t="str">
            <v>7º</v>
          </cell>
          <cell r="D75">
            <v>4.3342465753424655</v>
          </cell>
          <cell r="E75">
            <v>245</v>
          </cell>
          <cell r="F75">
            <v>38134</v>
          </cell>
          <cell r="G75">
            <v>38139</v>
          </cell>
          <cell r="H75">
            <v>306</v>
          </cell>
          <cell r="I75">
            <v>30</v>
          </cell>
          <cell r="J75">
            <v>3.5110000000000001</v>
          </cell>
          <cell r="K75">
            <v>3.5129999999999999</v>
          </cell>
          <cell r="L75">
            <v>11.4</v>
          </cell>
          <cell r="M75">
            <v>0.5</v>
          </cell>
          <cell r="N75">
            <v>102.857</v>
          </cell>
          <cell r="O75">
            <v>102.85599999999999</v>
          </cell>
          <cell r="P75">
            <v>0.7</v>
          </cell>
          <cell r="Q75">
            <v>62</v>
          </cell>
          <cell r="R75">
            <v>62</v>
          </cell>
          <cell r="S75">
            <v>102.857</v>
          </cell>
          <cell r="T75">
            <v>3.5110000000000001</v>
          </cell>
        </row>
        <row r="76">
          <cell r="C76" t="str">
            <v>8º</v>
          </cell>
          <cell r="D76">
            <v>4.1671232876712327</v>
          </cell>
          <cell r="E76">
            <v>270</v>
          </cell>
          <cell r="F76">
            <v>38195</v>
          </cell>
          <cell r="G76">
            <v>38200</v>
          </cell>
          <cell r="H76">
            <v>335</v>
          </cell>
          <cell r="I76">
            <v>25</v>
          </cell>
          <cell r="J76">
            <v>3.5219999999999998</v>
          </cell>
          <cell r="K76">
            <v>3.5230000000000001</v>
          </cell>
          <cell r="L76">
            <v>12.7</v>
          </cell>
          <cell r="M76">
            <v>0.4</v>
          </cell>
          <cell r="N76">
            <v>103.363</v>
          </cell>
          <cell r="O76">
            <v>103.36199999999999</v>
          </cell>
          <cell r="P76">
            <v>0.5</v>
          </cell>
          <cell r="Q76">
            <v>6.0000000000000001E-3</v>
          </cell>
          <cell r="R76">
            <v>6.0000000000000001E-3</v>
          </cell>
          <cell r="S76">
            <v>103.363</v>
          </cell>
          <cell r="T76">
            <v>3.5219999999999998</v>
          </cell>
        </row>
        <row r="78">
          <cell r="A78" t="str">
            <v>B-3,75-Feb-10</v>
          </cell>
          <cell r="C78" t="str">
            <v>1º</v>
          </cell>
          <cell r="D78">
            <v>5.3863013698630136</v>
          </cell>
          <cell r="E78">
            <v>60</v>
          </cell>
          <cell r="F78">
            <v>38253</v>
          </cell>
          <cell r="G78">
            <v>38258</v>
          </cell>
          <cell r="H78" t="str">
            <v>Colocación</v>
          </cell>
          <cell r="I78">
            <v>60</v>
          </cell>
          <cell r="J78">
            <v>3.5049999999999999</v>
          </cell>
          <cell r="K78">
            <v>3.5049999999999999</v>
          </cell>
          <cell r="L78" t="str">
            <v>-</v>
          </cell>
          <cell r="M78">
            <v>2.5</v>
          </cell>
          <cell r="N78">
            <v>101.19799999999999</v>
          </cell>
          <cell r="O78">
            <v>101.19799999999999</v>
          </cell>
          <cell r="P78">
            <v>2.5</v>
          </cell>
        </row>
        <row r="79">
          <cell r="A79">
            <v>40224</v>
          </cell>
          <cell r="C79" t="str">
            <v>2º</v>
          </cell>
          <cell r="D79">
            <v>5.2136986301369861</v>
          </cell>
          <cell r="E79">
            <v>76.051000000000002</v>
          </cell>
          <cell r="F79">
            <v>38316</v>
          </cell>
          <cell r="G79">
            <v>38321</v>
          </cell>
          <cell r="H79">
            <v>286</v>
          </cell>
          <cell r="I79">
            <v>16.050999999999998</v>
          </cell>
          <cell r="J79">
            <v>3.1930000000000001</v>
          </cell>
          <cell r="K79">
            <v>3.1949999999999998</v>
          </cell>
          <cell r="L79">
            <v>10.8</v>
          </cell>
          <cell r="M79">
            <v>-0.7</v>
          </cell>
          <cell r="N79">
            <v>103.286</v>
          </cell>
          <cell r="O79">
            <v>103.276</v>
          </cell>
          <cell r="P79">
            <v>-0.5</v>
          </cell>
          <cell r="Q79">
            <v>5.0999999999999997E-2</v>
          </cell>
          <cell r="R79">
            <v>5.0999999999999997E-2</v>
          </cell>
          <cell r="S79">
            <v>103.28</v>
          </cell>
          <cell r="T79">
            <v>3.1930000000000001</v>
          </cell>
          <cell r="U79" t="str">
            <v>--</v>
          </cell>
        </row>
        <row r="80">
          <cell r="A80">
            <v>2004</v>
          </cell>
          <cell r="C80" t="str">
            <v>3º</v>
          </cell>
          <cell r="D80">
            <v>4.9068493150684933</v>
          </cell>
          <cell r="E80">
            <v>121.093</v>
          </cell>
          <cell r="F80">
            <v>38428</v>
          </cell>
          <cell r="G80">
            <v>38433</v>
          </cell>
          <cell r="H80">
            <v>205</v>
          </cell>
          <cell r="I80">
            <v>45.042000000000002</v>
          </cell>
          <cell r="J80">
            <v>3.2</v>
          </cell>
          <cell r="K80">
            <v>3.2029999999999998</v>
          </cell>
          <cell r="L80">
            <v>12.1</v>
          </cell>
          <cell r="M80">
            <v>-2</v>
          </cell>
          <cell r="N80">
            <v>102.813</v>
          </cell>
          <cell r="O80">
            <v>102.801</v>
          </cell>
          <cell r="P80">
            <v>-1</v>
          </cell>
          <cell r="Q80">
            <v>4.2000000000000003E-2</v>
          </cell>
          <cell r="R80">
            <v>4.2000000000000003E-2</v>
          </cell>
          <cell r="S80">
            <v>102.806</v>
          </cell>
          <cell r="T80">
            <v>3.2</v>
          </cell>
          <cell r="U80" t="str">
            <v>--</v>
          </cell>
        </row>
        <row r="81">
          <cell r="C81" t="str">
            <v>4º</v>
          </cell>
          <cell r="D81">
            <v>4.7150684931506852</v>
          </cell>
          <cell r="E81">
            <v>141.09300000000002</v>
          </cell>
          <cell r="F81">
            <v>38498</v>
          </cell>
          <cell r="G81">
            <v>38503</v>
          </cell>
          <cell r="H81">
            <v>416</v>
          </cell>
          <cell r="I81">
            <v>20</v>
          </cell>
          <cell r="J81">
            <v>2.7749999999999999</v>
          </cell>
          <cell r="K81">
            <v>2.7749999999999999</v>
          </cell>
          <cell r="L81">
            <v>11.6</v>
          </cell>
          <cell r="M81">
            <v>-2.5</v>
          </cell>
          <cell r="N81">
            <v>105.32</v>
          </cell>
          <cell r="O81">
            <v>105.32</v>
          </cell>
          <cell r="P81">
            <v>-2.5</v>
          </cell>
          <cell r="Q81" t="str">
            <v>-</v>
          </cell>
          <cell r="R81" t="str">
            <v>-</v>
          </cell>
          <cell r="S81">
            <v>105.32</v>
          </cell>
          <cell r="T81">
            <v>2.7749999999999999</v>
          </cell>
          <cell r="U81" t="str">
            <v>-</v>
          </cell>
        </row>
        <row r="82">
          <cell r="C82" t="str">
            <v>5º</v>
          </cell>
          <cell r="D82">
            <v>4.5616438356164384</v>
          </cell>
          <cell r="E82">
            <v>151.09300000000002</v>
          </cell>
          <cell r="F82">
            <v>38554</v>
          </cell>
          <cell r="G82">
            <v>38559</v>
          </cell>
          <cell r="H82">
            <v>385</v>
          </cell>
          <cell r="I82">
            <v>10</v>
          </cell>
          <cell r="J82">
            <v>2.7360000000000002</v>
          </cell>
          <cell r="K82">
            <v>2.7360000000000002</v>
          </cell>
          <cell r="L82">
            <v>12.7</v>
          </cell>
          <cell r="M82">
            <v>-2</v>
          </cell>
          <cell r="N82">
            <v>105.93300000000001</v>
          </cell>
          <cell r="O82">
            <v>105.93300000000001</v>
          </cell>
          <cell r="P82">
            <v>-2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</row>
        <row r="83">
          <cell r="C83" t="str">
            <v>6º</v>
          </cell>
          <cell r="D83">
            <v>4.3890410958904109</v>
          </cell>
          <cell r="E83">
            <v>172.59300000000002</v>
          </cell>
          <cell r="F83">
            <v>38617</v>
          </cell>
          <cell r="G83">
            <v>38622</v>
          </cell>
          <cell r="H83">
            <v>261.5</v>
          </cell>
          <cell r="I83">
            <v>21.5</v>
          </cell>
          <cell r="J83">
            <v>2.5750000000000002</v>
          </cell>
          <cell r="K83">
            <v>2.5750000000000002</v>
          </cell>
          <cell r="L83">
            <v>13.5</v>
          </cell>
          <cell r="M83">
            <v>-2</v>
          </cell>
          <cell r="N83">
            <v>107.105</v>
          </cell>
          <cell r="O83">
            <v>107.105</v>
          </cell>
          <cell r="P83">
            <v>-2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</row>
        <row r="84">
          <cell r="C84" t="str">
            <v>7º</v>
          </cell>
          <cell r="D84">
            <v>4.2164383561643834</v>
          </cell>
          <cell r="E84">
            <v>227.69500000000002</v>
          </cell>
          <cell r="F84">
            <v>38680</v>
          </cell>
          <cell r="G84">
            <v>38685</v>
          </cell>
          <cell r="H84">
            <v>230</v>
          </cell>
          <cell r="I84">
            <v>55.101999999999997</v>
          </cell>
          <cell r="J84">
            <v>3.1179999999999999</v>
          </cell>
          <cell r="K84">
            <v>3.12</v>
          </cell>
          <cell r="L84">
            <v>17</v>
          </cell>
          <cell r="M84">
            <v>-2.2999999999999998</v>
          </cell>
          <cell r="N84">
            <v>105.399</v>
          </cell>
          <cell r="O84">
            <v>105.39100000000001</v>
          </cell>
          <cell r="P84">
            <v>-2.1</v>
          </cell>
          <cell r="Q84">
            <v>0.10199999999999999</v>
          </cell>
          <cell r="R84">
            <v>0.10199999999999999</v>
          </cell>
          <cell r="S84">
            <v>105.395</v>
          </cell>
          <cell r="T84">
            <v>3.1179999999999999</v>
          </cell>
          <cell r="U84" t="str">
            <v>-</v>
          </cell>
        </row>
        <row r="85">
          <cell r="C85" t="str">
            <v>8º</v>
          </cell>
          <cell r="D85">
            <v>3.967123287671233</v>
          </cell>
          <cell r="E85">
            <v>230.19500000000002</v>
          </cell>
          <cell r="F85">
            <v>38771</v>
          </cell>
          <cell r="G85">
            <v>38776</v>
          </cell>
          <cell r="H85">
            <v>735</v>
          </cell>
          <cell r="I85">
            <v>2.5</v>
          </cell>
          <cell r="J85">
            <v>3.302</v>
          </cell>
          <cell r="K85">
            <v>3.302</v>
          </cell>
          <cell r="L85">
            <v>16.100000000000001</v>
          </cell>
          <cell r="M85">
            <v>-3.302</v>
          </cell>
          <cell r="N85">
            <v>101.771</v>
          </cell>
          <cell r="O85">
            <v>101.771</v>
          </cell>
          <cell r="P85">
            <v>-4.0999999999999996</v>
          </cell>
          <cell r="Q85" t="str">
            <v>-</v>
          </cell>
          <cell r="R85" t="str">
            <v>-</v>
          </cell>
          <cell r="S85">
            <v>101.771</v>
          </cell>
          <cell r="T85">
            <v>3.302</v>
          </cell>
          <cell r="U85" t="str">
            <v>-</v>
          </cell>
        </row>
        <row r="86">
          <cell r="C86" t="str">
            <v>9º</v>
          </cell>
          <cell r="D86">
            <v>3.8904109589041096</v>
          </cell>
          <cell r="E86">
            <v>255.19500000000002</v>
          </cell>
          <cell r="F86">
            <v>38799</v>
          </cell>
          <cell r="G86">
            <v>38804</v>
          </cell>
          <cell r="H86">
            <v>375</v>
          </cell>
          <cell r="I86">
            <v>25</v>
          </cell>
          <cell r="J86">
            <v>3.5030000000000001</v>
          </cell>
          <cell r="K86">
            <v>3.5030000000000001</v>
          </cell>
          <cell r="L86">
            <v>14.9</v>
          </cell>
          <cell r="M86">
            <v>-4.0999999999999996</v>
          </cell>
          <cell r="N86">
            <v>101.298</v>
          </cell>
          <cell r="O86">
            <v>101.298</v>
          </cell>
          <cell r="P86">
            <v>-4.0999999999999996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</row>
        <row r="87">
          <cell r="A87" t="str">
            <v>B-3,25-Nov-11</v>
          </cell>
          <cell r="C87" t="str">
            <v>10º</v>
          </cell>
          <cell r="D87">
            <v>3.7178082191780821</v>
          </cell>
          <cell r="E87">
            <v>275.19500000000005</v>
          </cell>
          <cell r="F87">
            <v>38862</v>
          </cell>
          <cell r="G87">
            <v>38867</v>
          </cell>
          <cell r="H87">
            <v>365</v>
          </cell>
          <cell r="I87">
            <v>20</v>
          </cell>
          <cell r="J87">
            <v>3.6379999999999999</v>
          </cell>
          <cell r="K87">
            <v>3.6379999999999999</v>
          </cell>
          <cell r="L87">
            <v>16.399999999999999</v>
          </cell>
          <cell r="M87">
            <v>-5.6</v>
          </cell>
          <cell r="N87">
            <v>101.438</v>
          </cell>
          <cell r="O87">
            <v>101.438</v>
          </cell>
          <cell r="P87">
            <v>-5.6</v>
          </cell>
          <cell r="Q87" t="str">
            <v>-</v>
          </cell>
          <cell r="R87" t="str">
            <v>-</v>
          </cell>
          <cell r="S87">
            <v>101.438</v>
          </cell>
          <cell r="T87">
            <v>3.6829999999999998</v>
          </cell>
          <cell r="U87" t="str">
            <v>-</v>
          </cell>
        </row>
        <row r="88">
          <cell r="A88">
            <v>40877</v>
          </cell>
          <cell r="C88" t="str">
            <v>11º</v>
          </cell>
          <cell r="D88">
            <v>3.5643835616438357</v>
          </cell>
          <cell r="E88">
            <v>297.21000000000004</v>
          </cell>
          <cell r="F88">
            <v>38918</v>
          </cell>
          <cell r="G88">
            <v>38923</v>
          </cell>
          <cell r="H88">
            <v>335</v>
          </cell>
          <cell r="I88">
            <v>22.015000000000001</v>
          </cell>
          <cell r="J88">
            <v>3.8660000000000001</v>
          </cell>
          <cell r="K88">
            <v>3.8660000000000001</v>
          </cell>
          <cell r="L88">
            <v>16.399999999999999</v>
          </cell>
          <cell r="M88">
            <v>-6</v>
          </cell>
          <cell r="N88">
            <v>101.247</v>
          </cell>
          <cell r="O88">
            <v>101.247</v>
          </cell>
          <cell r="P88">
            <v>-6</v>
          </cell>
          <cell r="Q88">
            <v>1.4999999999999999E-2</v>
          </cell>
          <cell r="R88">
            <v>1.4999999999999999E-2</v>
          </cell>
          <cell r="S88">
            <v>101.247</v>
          </cell>
          <cell r="T88">
            <v>3.8660000000000001</v>
          </cell>
          <cell r="U88" t="str">
            <v>-</v>
          </cell>
        </row>
        <row r="89">
          <cell r="A89">
            <v>2006</v>
          </cell>
          <cell r="B89">
            <v>4.2250000000000003E-2</v>
          </cell>
          <cell r="C89" t="str">
            <v>12º</v>
          </cell>
          <cell r="D89">
            <v>3.3753424657534246</v>
          </cell>
          <cell r="E89">
            <v>314.21000000000004</v>
          </cell>
          <cell r="F89">
            <v>38987</v>
          </cell>
          <cell r="G89">
            <v>38992</v>
          </cell>
          <cell r="H89">
            <v>563</v>
          </cell>
          <cell r="I89">
            <v>17</v>
          </cell>
          <cell r="J89">
            <v>3.7170000000000001</v>
          </cell>
          <cell r="K89">
            <v>3.7170000000000001</v>
          </cell>
          <cell r="L89">
            <v>17.3</v>
          </cell>
          <cell r="M89">
            <v>-6</v>
          </cell>
          <cell r="N89">
            <v>102.44</v>
          </cell>
          <cell r="O89">
            <v>102.44</v>
          </cell>
          <cell r="P89">
            <v>-6</v>
          </cell>
          <cell r="Q89" t="str">
            <v>-</v>
          </cell>
          <cell r="R89" t="str">
            <v>-</v>
          </cell>
          <cell r="S89">
            <v>102.44</v>
          </cell>
          <cell r="T89">
            <v>3.7170000000000001</v>
          </cell>
          <cell r="U89" t="str">
            <v>-</v>
          </cell>
        </row>
        <row r="90">
          <cell r="A90" t="str">
            <v>B-3,25-Nov-11</v>
          </cell>
          <cell r="C90" t="str">
            <v>13º</v>
          </cell>
          <cell r="D90">
            <v>2.893150684931507</v>
          </cell>
          <cell r="E90">
            <v>354.21000000000004</v>
          </cell>
          <cell r="F90">
            <v>39163</v>
          </cell>
          <cell r="G90">
            <v>39168</v>
          </cell>
          <cell r="H90">
            <v>461.5</v>
          </cell>
          <cell r="I90">
            <v>40</v>
          </cell>
          <cell r="J90">
            <v>4.0549999999999997</v>
          </cell>
          <cell r="K90">
            <v>4.0549999999999997</v>
          </cell>
          <cell r="L90">
            <v>16.2</v>
          </cell>
          <cell r="M90">
            <v>-7.5</v>
          </cell>
          <cell r="N90">
            <v>99.587000000000003</v>
          </cell>
          <cell r="O90">
            <v>99.587000000000003</v>
          </cell>
          <cell r="P90">
            <v>-7.5</v>
          </cell>
          <cell r="Q90" t="str">
            <v>-</v>
          </cell>
          <cell r="R90" t="str">
            <v>-</v>
          </cell>
          <cell r="S90">
            <v>99.156000000000006</v>
          </cell>
          <cell r="T90">
            <v>3.4159999999999999</v>
          </cell>
        </row>
        <row r="91">
          <cell r="A91">
            <v>40877</v>
          </cell>
          <cell r="C91" t="str">
            <v>14º</v>
          </cell>
          <cell r="D91">
            <v>2.7205479452054795</v>
          </cell>
          <cell r="E91">
            <v>379.21000000000004</v>
          </cell>
          <cell r="F91">
            <v>39226</v>
          </cell>
          <cell r="G91">
            <v>39231</v>
          </cell>
          <cell r="H91">
            <v>521.79999999999995</v>
          </cell>
          <cell r="I91">
            <v>25</v>
          </cell>
          <cell r="J91">
            <v>4.4930000000000003</v>
          </cell>
          <cell r="K91">
            <v>4.4930000000000003</v>
          </cell>
          <cell r="L91">
            <v>17.399999999999999</v>
          </cell>
          <cell r="M91">
            <v>-6.5</v>
          </cell>
          <cell r="N91">
            <v>99.18</v>
          </cell>
          <cell r="O91">
            <v>99.18</v>
          </cell>
          <cell r="P91">
            <v>-6.5</v>
          </cell>
          <cell r="Q91" t="str">
            <v>-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</row>
        <row r="92">
          <cell r="A92">
            <v>2006</v>
          </cell>
          <cell r="C92" t="str">
            <v>15º</v>
          </cell>
          <cell r="D92">
            <v>2.547945205479452</v>
          </cell>
          <cell r="E92">
            <v>399.21000000000004</v>
          </cell>
          <cell r="F92">
            <v>39289</v>
          </cell>
          <cell r="G92">
            <v>39294</v>
          </cell>
          <cell r="H92">
            <v>355</v>
          </cell>
          <cell r="I92">
            <v>20</v>
          </cell>
          <cell r="J92">
            <v>4.6399999999999997</v>
          </cell>
          <cell r="K92">
            <v>4.6429999999999998</v>
          </cell>
          <cell r="L92">
            <v>11.5</v>
          </cell>
          <cell r="M92">
            <v>-7.3</v>
          </cell>
          <cell r="N92">
            <v>99.59</v>
          </cell>
          <cell r="O92">
            <v>99.585999999999999</v>
          </cell>
          <cell r="P92">
            <v>-7</v>
          </cell>
          <cell r="Q92" t="str">
            <v>-</v>
          </cell>
          <cell r="R92" t="str">
            <v>-</v>
          </cell>
          <cell r="S92">
            <v>99.59</v>
          </cell>
          <cell r="T92">
            <v>4.6399999999999997</v>
          </cell>
          <cell r="U92" t="str">
            <v>-</v>
          </cell>
        </row>
        <row r="93">
          <cell r="A93" t="str">
            <v>B-3,25-Nov-11</v>
          </cell>
          <cell r="C93" t="str">
            <v>16º</v>
          </cell>
          <cell r="D93">
            <v>2.3753424657534246</v>
          </cell>
          <cell r="E93">
            <v>439.21000000000004</v>
          </cell>
          <cell r="F93">
            <v>39352</v>
          </cell>
          <cell r="G93">
            <v>39357</v>
          </cell>
          <cell r="H93">
            <v>250</v>
          </cell>
          <cell r="I93">
            <v>40</v>
          </cell>
          <cell r="J93">
            <v>4.5140000000000002</v>
          </cell>
          <cell r="K93">
            <v>4.5149999999999997</v>
          </cell>
          <cell r="L93">
            <v>39</v>
          </cell>
          <cell r="M93">
            <v>-6.1</v>
          </cell>
          <cell r="N93">
            <v>100.65</v>
          </cell>
          <cell r="O93">
            <v>100.648</v>
          </cell>
          <cell r="P93">
            <v>-6</v>
          </cell>
          <cell r="Q93" t="str">
            <v>-</v>
          </cell>
          <cell r="R93" t="str">
            <v>-</v>
          </cell>
          <cell r="S93">
            <v>100.649</v>
          </cell>
          <cell r="T93">
            <v>4.5140000000000002</v>
          </cell>
          <cell r="U93" t="str">
            <v>-</v>
          </cell>
        </row>
        <row r="94">
          <cell r="A94">
            <v>40877</v>
          </cell>
          <cell r="C94" t="str">
            <v>17º</v>
          </cell>
          <cell r="D94">
            <v>2.2219178082191782</v>
          </cell>
          <cell r="E94">
            <v>477.21000000000004</v>
          </cell>
          <cell r="F94">
            <v>39408</v>
          </cell>
          <cell r="G94">
            <v>39413</v>
          </cell>
          <cell r="H94">
            <v>183</v>
          </cell>
          <cell r="I94">
            <v>38</v>
          </cell>
          <cell r="J94">
            <v>4.282</v>
          </cell>
          <cell r="K94">
            <v>4.2839999999999998</v>
          </cell>
          <cell r="L94">
            <v>54.7</v>
          </cell>
          <cell r="M94">
            <v>-6.2</v>
          </cell>
          <cell r="N94">
            <v>101.809</v>
          </cell>
          <cell r="O94">
            <v>101.81</v>
          </cell>
          <cell r="P94">
            <v>-6</v>
          </cell>
          <cell r="Q94" t="str">
            <v>-</v>
          </cell>
          <cell r="R94" t="str">
            <v>-</v>
          </cell>
          <cell r="S94">
            <v>101.809</v>
          </cell>
          <cell r="T94">
            <v>4.282</v>
          </cell>
          <cell r="U94" t="str">
            <v>-</v>
          </cell>
        </row>
        <row r="95">
          <cell r="A95">
            <v>2006</v>
          </cell>
          <cell r="B95">
            <v>4.2270000000000002E-2</v>
          </cell>
          <cell r="C95" t="str">
            <v>3º</v>
          </cell>
          <cell r="D95">
            <v>5.506849315068493</v>
          </cell>
          <cell r="E95">
            <v>114</v>
          </cell>
          <cell r="F95">
            <v>38862</v>
          </cell>
          <cell r="G95">
            <v>38867</v>
          </cell>
          <cell r="H95">
            <v>400</v>
          </cell>
          <cell r="I95">
            <v>20</v>
          </cell>
          <cell r="J95">
            <v>3.7829999999999999</v>
          </cell>
          <cell r="K95">
            <v>3.7850000000000001</v>
          </cell>
          <cell r="L95">
            <v>13.8</v>
          </cell>
          <cell r="M95">
            <v>-4.7</v>
          </cell>
          <cell r="N95">
            <v>98.201999999999998</v>
          </cell>
          <cell r="O95">
            <v>98.207999999999998</v>
          </cell>
          <cell r="P95">
            <v>-4.5</v>
          </cell>
          <cell r="Q95" t="str">
            <v>-</v>
          </cell>
          <cell r="R95" t="str">
            <v>-</v>
          </cell>
          <cell r="S95">
            <v>98.201999999999998</v>
          </cell>
          <cell r="T95">
            <v>3.7829999999999999</v>
          </cell>
          <cell r="U95" t="str">
            <v>-</v>
          </cell>
        </row>
        <row r="96">
          <cell r="A96" t="str">
            <v>B-3,25-Nov-11</v>
          </cell>
          <cell r="C96" t="str">
            <v>1º</v>
          </cell>
          <cell r="D96">
            <v>5.7561643835616438</v>
          </cell>
          <cell r="E96">
            <v>44</v>
          </cell>
          <cell r="F96">
            <v>38771</v>
          </cell>
          <cell r="G96">
            <v>38776</v>
          </cell>
          <cell r="H96">
            <v>710</v>
          </cell>
          <cell r="I96">
            <v>44</v>
          </cell>
          <cell r="J96">
            <v>3.4159999999999999</v>
          </cell>
          <cell r="K96">
            <v>3.4159999999999999</v>
          </cell>
          <cell r="L96">
            <v>13.1</v>
          </cell>
          <cell r="M96">
            <v>-2.9</v>
          </cell>
          <cell r="N96">
            <v>99.156000000000006</v>
          </cell>
          <cell r="O96">
            <v>99.156000000000006</v>
          </cell>
          <cell r="P96">
            <v>-2.9</v>
          </cell>
          <cell r="Q96" t="str">
            <v>-</v>
          </cell>
          <cell r="R96" t="str">
            <v>-</v>
          </cell>
          <cell r="S96">
            <v>99.156000000000006</v>
          </cell>
          <cell r="T96">
            <v>3.4159999999999999</v>
          </cell>
          <cell r="U96" t="str">
            <v>-</v>
          </cell>
        </row>
        <row r="97">
          <cell r="A97">
            <v>40877</v>
          </cell>
          <cell r="C97" t="str">
            <v>2º</v>
          </cell>
          <cell r="D97">
            <v>5.6794520547945204</v>
          </cell>
          <cell r="E97">
            <v>94</v>
          </cell>
          <cell r="F97">
            <v>38799</v>
          </cell>
          <cell r="G97">
            <v>38804</v>
          </cell>
          <cell r="H97">
            <v>665</v>
          </cell>
          <cell r="I97">
            <v>50</v>
          </cell>
          <cell r="J97">
            <v>3.6040000000000001</v>
          </cell>
          <cell r="K97">
            <v>3.6070000000000002</v>
          </cell>
          <cell r="L97">
            <v>12.7</v>
          </cell>
          <cell r="M97">
            <v>-3.3</v>
          </cell>
          <cell r="N97">
            <v>98.466999999999999</v>
          </cell>
          <cell r="O97">
            <v>98.451999999999998</v>
          </cell>
          <cell r="P97">
            <v>-3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</row>
        <row r="98">
          <cell r="A98">
            <v>2006</v>
          </cell>
          <cell r="C98" t="str">
            <v>3º</v>
          </cell>
          <cell r="D98">
            <v>5.506849315068493</v>
          </cell>
          <cell r="E98">
            <v>114</v>
          </cell>
          <cell r="F98">
            <v>38862</v>
          </cell>
          <cell r="G98">
            <v>38867</v>
          </cell>
          <cell r="H98">
            <v>400</v>
          </cell>
          <cell r="I98">
            <v>20</v>
          </cell>
          <cell r="J98">
            <v>3.7829999999999999</v>
          </cell>
          <cell r="K98">
            <v>3.7850000000000001</v>
          </cell>
          <cell r="L98">
            <v>13.8</v>
          </cell>
          <cell r="M98">
            <v>-4.7</v>
          </cell>
          <cell r="N98">
            <v>98.201999999999998</v>
          </cell>
          <cell r="O98">
            <v>98.207999999999998</v>
          </cell>
          <cell r="P98">
            <v>-4.5</v>
          </cell>
          <cell r="Q98" t="str">
            <v>-</v>
          </cell>
          <cell r="R98" t="str">
            <v>-</v>
          </cell>
          <cell r="S98">
            <v>98.201999999999998</v>
          </cell>
          <cell r="T98">
            <v>3.7829999999999999</v>
          </cell>
          <cell r="U98" t="str">
            <v>-</v>
          </cell>
        </row>
        <row r="99">
          <cell r="C99" t="str">
            <v>4º</v>
          </cell>
          <cell r="D99">
            <v>5.353424657534247</v>
          </cell>
          <cell r="E99">
            <v>164</v>
          </cell>
          <cell r="F99">
            <v>38918</v>
          </cell>
          <cell r="G99">
            <v>38923</v>
          </cell>
          <cell r="H99">
            <v>370</v>
          </cell>
          <cell r="I99">
            <v>50</v>
          </cell>
          <cell r="J99">
            <v>3.9750000000000001</v>
          </cell>
          <cell r="K99">
            <v>3.9750000000000001</v>
          </cell>
          <cell r="L99">
            <v>16.100000000000001</v>
          </cell>
          <cell r="M99">
            <v>-5.3</v>
          </cell>
          <cell r="N99">
            <v>97.872</v>
          </cell>
          <cell r="O99">
            <v>97.872</v>
          </cell>
          <cell r="P99">
            <v>-5.3</v>
          </cell>
          <cell r="Q99" t="str">
            <v>-</v>
          </cell>
          <cell r="R99" t="str">
            <v>-</v>
          </cell>
          <cell r="S99">
            <v>97.872</v>
          </cell>
          <cell r="T99">
            <v>3.9750000000000001</v>
          </cell>
          <cell r="U99" t="str">
            <v>-</v>
          </cell>
        </row>
        <row r="100">
          <cell r="A100" t="str">
            <v>B-4,125-Abr-13</v>
          </cell>
          <cell r="C100" t="str">
            <v>5º</v>
          </cell>
          <cell r="D100">
            <v>5.1643835616438354</v>
          </cell>
          <cell r="E100">
            <v>189</v>
          </cell>
          <cell r="F100">
            <v>38987</v>
          </cell>
          <cell r="G100">
            <v>38992</v>
          </cell>
          <cell r="H100">
            <v>353</v>
          </cell>
          <cell r="I100">
            <v>25</v>
          </cell>
          <cell r="J100">
            <v>3.754</v>
          </cell>
          <cell r="K100">
            <v>3.754</v>
          </cell>
          <cell r="L100">
            <v>13.9</v>
          </cell>
          <cell r="M100">
            <v>-4.7</v>
          </cell>
          <cell r="N100">
            <v>99.593999999999994</v>
          </cell>
          <cell r="O100">
            <v>99.593999999999994</v>
          </cell>
          <cell r="P100">
            <v>-4.7</v>
          </cell>
          <cell r="Q100" t="str">
            <v>-</v>
          </cell>
          <cell r="R100" t="str">
            <v>-</v>
          </cell>
          <cell r="S100">
            <v>99.593999999999994</v>
          </cell>
          <cell r="T100">
            <v>3.754</v>
          </cell>
          <cell r="U100" t="str">
            <v>-</v>
          </cell>
        </row>
        <row r="101">
          <cell r="A101">
            <v>41387</v>
          </cell>
          <cell r="C101" t="str">
            <v>6º</v>
          </cell>
          <cell r="D101">
            <v>4.6821917808219178</v>
          </cell>
          <cell r="E101">
            <v>344</v>
          </cell>
          <cell r="F101">
            <v>39163</v>
          </cell>
          <cell r="G101">
            <v>39168</v>
          </cell>
          <cell r="H101">
            <v>435</v>
          </cell>
          <cell r="I101">
            <v>155</v>
          </cell>
          <cell r="J101">
            <v>4.0579999999999998</v>
          </cell>
          <cell r="K101">
            <v>4.0640000000000001</v>
          </cell>
          <cell r="L101">
            <v>15.9</v>
          </cell>
          <cell r="M101">
            <v>-5.7</v>
          </cell>
          <cell r="N101">
            <v>97.646000000000001</v>
          </cell>
          <cell r="O101">
            <v>97.620999999999995</v>
          </cell>
          <cell r="P101">
            <v>-5.0999999999999996</v>
          </cell>
          <cell r="Q101" t="str">
            <v>-</v>
          </cell>
          <cell r="R101" t="str">
            <v>-</v>
          </cell>
          <cell r="S101">
            <v>99.18</v>
          </cell>
          <cell r="T101">
            <v>4.4930000000000003</v>
          </cell>
        </row>
        <row r="102">
          <cell r="A102">
            <v>2007</v>
          </cell>
          <cell r="C102" t="str">
            <v>2º</v>
          </cell>
          <cell r="D102">
            <v>5.9068493150684933</v>
          </cell>
          <cell r="E102">
            <v>25</v>
          </cell>
          <cell r="F102">
            <v>39226</v>
          </cell>
          <cell r="G102">
            <v>39231</v>
          </cell>
          <cell r="H102">
            <v>555</v>
          </cell>
          <cell r="I102">
            <v>25</v>
          </cell>
          <cell r="J102">
            <v>4.5179999999999998</v>
          </cell>
          <cell r="K102">
            <v>4.5179999999999998</v>
          </cell>
          <cell r="L102" t="str">
            <v>-</v>
          </cell>
          <cell r="M102">
            <v>-5</v>
          </cell>
          <cell r="N102">
            <v>98.400999999999996</v>
          </cell>
          <cell r="O102">
            <v>98.400999999999996</v>
          </cell>
          <cell r="P102">
            <v>-5</v>
          </cell>
          <cell r="Q102" t="str">
            <v>-</v>
          </cell>
          <cell r="R102" t="str">
            <v>-</v>
          </cell>
          <cell r="S102">
            <v>98.400999999999996</v>
          </cell>
          <cell r="T102">
            <v>4.5179999999999998</v>
          </cell>
        </row>
        <row r="103">
          <cell r="A103" t="str">
            <v>B-4,125-Abr-13</v>
          </cell>
          <cell r="C103" t="str">
            <v>1º</v>
          </cell>
          <cell r="D103">
            <v>5.9917808219178079</v>
          </cell>
          <cell r="E103">
            <v>150</v>
          </cell>
          <cell r="F103">
            <v>39195</v>
          </cell>
          <cell r="G103">
            <v>39200</v>
          </cell>
          <cell r="H103" t="str">
            <v>Colocación</v>
          </cell>
          <cell r="I103">
            <v>150</v>
          </cell>
          <cell r="J103" t="str">
            <v>-</v>
          </cell>
          <cell r="K103" t="str">
            <v>-</v>
          </cell>
          <cell r="L103" t="str">
            <v>-</v>
          </cell>
          <cell r="M103">
            <v>-6</v>
          </cell>
          <cell r="N103" t="str">
            <v>-</v>
          </cell>
          <cell r="O103" t="str">
            <v>-</v>
          </cell>
          <cell r="P103">
            <v>-6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</row>
        <row r="104">
          <cell r="A104">
            <v>41387</v>
          </cell>
          <cell r="C104" t="str">
            <v>2º</v>
          </cell>
          <cell r="D104">
            <v>5.9068493150684933</v>
          </cell>
          <cell r="E104">
            <v>175</v>
          </cell>
          <cell r="F104">
            <v>39226</v>
          </cell>
          <cell r="G104">
            <v>39231</v>
          </cell>
          <cell r="H104">
            <v>555</v>
          </cell>
          <cell r="I104">
            <v>25</v>
          </cell>
          <cell r="J104">
            <v>4.5179999999999998</v>
          </cell>
          <cell r="K104">
            <v>4.5179999999999998</v>
          </cell>
          <cell r="L104">
            <v>15.1</v>
          </cell>
          <cell r="M104">
            <v>-5</v>
          </cell>
          <cell r="N104">
            <v>98.400999999999996</v>
          </cell>
          <cell r="O104">
            <v>98.400999999999996</v>
          </cell>
          <cell r="P104">
            <v>-5</v>
          </cell>
          <cell r="Q104" t="str">
            <v>-</v>
          </cell>
          <cell r="R104" t="str">
            <v>-</v>
          </cell>
          <cell r="S104">
            <v>98.400999999999996</v>
          </cell>
          <cell r="T104">
            <v>4.5179999999999998</v>
          </cell>
        </row>
        <row r="105">
          <cell r="A105">
            <v>2007</v>
          </cell>
          <cell r="C105" t="str">
            <v>3º</v>
          </cell>
          <cell r="D105">
            <v>5.7342465753424658</v>
          </cell>
          <cell r="E105">
            <v>205</v>
          </cell>
          <cell r="F105">
            <v>39289</v>
          </cell>
          <cell r="G105">
            <v>39294</v>
          </cell>
          <cell r="H105">
            <v>390</v>
          </cell>
          <cell r="I105">
            <v>30</v>
          </cell>
          <cell r="J105">
            <v>4.6790000000000003</v>
          </cell>
          <cell r="K105">
            <v>4.68</v>
          </cell>
          <cell r="L105">
            <v>23</v>
          </cell>
          <cell r="M105">
            <v>-5.6</v>
          </cell>
          <cell r="N105">
            <v>98.367999999999995</v>
          </cell>
          <cell r="O105">
            <v>98.363</v>
          </cell>
          <cell r="P105">
            <v>-5.5</v>
          </cell>
          <cell r="Q105" t="str">
            <v>-</v>
          </cell>
          <cell r="R105" t="str">
            <v>-</v>
          </cell>
          <cell r="S105">
            <v>98.367999999999995</v>
          </cell>
          <cell r="T105">
            <v>4.6790000000000003</v>
          </cell>
        </row>
        <row r="106">
          <cell r="C106" t="str">
            <v>4º</v>
          </cell>
          <cell r="D106">
            <v>5.5616438356164384</v>
          </cell>
          <cell r="E106">
            <v>225</v>
          </cell>
          <cell r="F106">
            <v>39352</v>
          </cell>
          <cell r="G106">
            <v>39357</v>
          </cell>
          <cell r="H106">
            <v>200</v>
          </cell>
          <cell r="I106">
            <v>20</v>
          </cell>
          <cell r="J106">
            <v>4.5830000000000002</v>
          </cell>
          <cell r="K106">
            <v>4.5830000000000002</v>
          </cell>
          <cell r="L106">
            <v>23.1</v>
          </cell>
          <cell r="M106">
            <v>-3.1</v>
          </cell>
          <cell r="N106">
            <v>99.6</v>
          </cell>
          <cell r="O106">
            <v>99.6</v>
          </cell>
          <cell r="P106">
            <v>-3.1</v>
          </cell>
          <cell r="Q106" t="str">
            <v>-</v>
          </cell>
          <cell r="R106" t="str">
            <v>-</v>
          </cell>
          <cell r="S106">
            <v>99.6</v>
          </cell>
          <cell r="T106">
            <v>4.5830000000000002</v>
          </cell>
        </row>
        <row r="107">
          <cell r="C107" t="str">
            <v>5º</v>
          </cell>
          <cell r="D107">
            <v>5.4082191780821915</v>
          </cell>
          <cell r="E107">
            <v>300</v>
          </cell>
          <cell r="F107">
            <v>39408</v>
          </cell>
          <cell r="G107">
            <v>39413</v>
          </cell>
          <cell r="H107">
            <v>165</v>
          </cell>
          <cell r="I107">
            <v>75</v>
          </cell>
          <cell r="J107">
            <v>4.33</v>
          </cell>
          <cell r="K107">
            <v>4.3360000000000003</v>
          </cell>
          <cell r="L107">
            <v>40.9</v>
          </cell>
          <cell r="M107">
            <v>-1.6</v>
          </cell>
          <cell r="N107">
            <v>101.449</v>
          </cell>
          <cell r="O107">
            <v>101.46599999999999</v>
          </cell>
          <cell r="P107">
            <v>-1</v>
          </cell>
          <cell r="Q107" t="str">
            <v>-</v>
          </cell>
          <cell r="R107" t="str">
            <v>-</v>
          </cell>
          <cell r="S107">
            <v>101.449</v>
          </cell>
          <cell r="T107">
            <v>4.33</v>
          </cell>
        </row>
        <row r="108">
          <cell r="C108" t="str">
            <v>6º</v>
          </cell>
          <cell r="D108">
            <v>5.13972602739726</v>
          </cell>
          <cell r="E108">
            <v>350</v>
          </cell>
          <cell r="F108">
            <v>39506</v>
          </cell>
          <cell r="G108">
            <v>39511</v>
          </cell>
          <cell r="H108">
            <v>170</v>
          </cell>
          <cell r="I108">
            <v>50</v>
          </cell>
          <cell r="J108">
            <v>4.0960000000000001</v>
          </cell>
          <cell r="K108">
            <v>4.1020000000000003</v>
          </cell>
          <cell r="L108">
            <v>35.799999999999997</v>
          </cell>
          <cell r="M108">
            <v>-0.6</v>
          </cell>
          <cell r="N108">
            <v>103.669</v>
          </cell>
          <cell r="O108">
            <v>103.685</v>
          </cell>
          <cell r="P108">
            <v>0.4</v>
          </cell>
          <cell r="Q108" t="str">
            <v>-</v>
          </cell>
          <cell r="R108" t="str">
            <v>-</v>
          </cell>
          <cell r="S108">
            <v>103.47799999999999</v>
          </cell>
          <cell r="T108">
            <v>4.2110000000000003</v>
          </cell>
        </row>
        <row r="109">
          <cell r="C109" t="str">
            <v>7º</v>
          </cell>
          <cell r="D109">
            <v>5.0630136986301366</v>
          </cell>
          <cell r="E109">
            <v>405</v>
          </cell>
          <cell r="F109">
            <v>39534</v>
          </cell>
          <cell r="G109">
            <v>39539</v>
          </cell>
          <cell r="H109">
            <v>85</v>
          </cell>
          <cell r="I109">
            <v>55</v>
          </cell>
          <cell r="J109">
            <v>4.2110000000000003</v>
          </cell>
          <cell r="K109">
            <v>4.218</v>
          </cell>
          <cell r="L109">
            <v>32</v>
          </cell>
          <cell r="M109">
            <v>1.3</v>
          </cell>
          <cell r="N109">
            <v>103.48699999999999</v>
          </cell>
          <cell r="O109">
            <v>103.456</v>
          </cell>
          <cell r="P109">
            <v>2</v>
          </cell>
        </row>
        <row r="110">
          <cell r="C110" t="str">
            <v>8º</v>
          </cell>
          <cell r="D110">
            <v>4.8904109589041092</v>
          </cell>
          <cell r="E110">
            <v>415</v>
          </cell>
          <cell r="F110">
            <v>39597</v>
          </cell>
          <cell r="G110">
            <v>39602</v>
          </cell>
          <cell r="H110">
            <v>90</v>
          </cell>
          <cell r="I110">
            <v>10</v>
          </cell>
          <cell r="J110">
            <v>4.7839999999999998</v>
          </cell>
          <cell r="K110">
            <v>4.7839999999999998</v>
          </cell>
          <cell r="L110">
            <v>38.799999999999997</v>
          </cell>
          <cell r="M110">
            <v>6</v>
          </cell>
          <cell r="N110">
            <v>97.641000000000005</v>
          </cell>
          <cell r="O110">
            <v>97.641000000000005</v>
          </cell>
          <cell r="P110">
            <v>6</v>
          </cell>
        </row>
        <row r="111">
          <cell r="C111" t="str">
            <v>9º</v>
          </cell>
          <cell r="D111">
            <v>4.7369863013698632</v>
          </cell>
          <cell r="E111">
            <v>432</v>
          </cell>
          <cell r="F111">
            <v>39653</v>
          </cell>
          <cell r="G111">
            <v>39658</v>
          </cell>
          <cell r="H111">
            <v>55</v>
          </cell>
          <cell r="I111">
            <v>17</v>
          </cell>
          <cell r="J111">
            <v>5.2210000000000001</v>
          </cell>
          <cell r="K111">
            <v>5.2249999999999996</v>
          </cell>
          <cell r="L111">
            <v>52.700000000000017</v>
          </cell>
          <cell r="M111">
            <v>10.199999999999999</v>
          </cell>
          <cell r="N111">
            <v>96.573999999999998</v>
          </cell>
          <cell r="O111">
            <v>96.564999999999998</v>
          </cell>
          <cell r="P111">
            <v>10.6</v>
          </cell>
          <cell r="Q111" t="str">
            <v>-</v>
          </cell>
          <cell r="R111" t="str">
            <v>-</v>
          </cell>
          <cell r="S111">
            <v>96.573999999999998</v>
          </cell>
          <cell r="T111">
            <v>5.2210000000000001</v>
          </cell>
        </row>
        <row r="115">
          <cell r="I115">
            <v>4.673</v>
          </cell>
          <cell r="J115">
            <v>4.694</v>
          </cell>
          <cell r="K115">
            <v>4.8760000000000003</v>
          </cell>
        </row>
        <row r="116">
          <cell r="I116">
            <v>4.5910000000000002</v>
          </cell>
          <cell r="J116">
            <v>4.5970000000000004</v>
          </cell>
          <cell r="K116">
            <v>4.7930000000000001</v>
          </cell>
        </row>
      </sheetData>
      <sheetData sheetId="7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4">
          <cell r="A4" t="str">
            <v>G.C. O-Jul 06</v>
          </cell>
          <cell r="B4">
            <v>8.85</v>
          </cell>
          <cell r="C4" t="str">
            <v>1º</v>
          </cell>
          <cell r="D4">
            <v>9.7205479452054799</v>
          </cell>
          <cell r="E4">
            <v>117.19736035483756</v>
          </cell>
          <cell r="F4">
            <v>35361</v>
          </cell>
          <cell r="G4">
            <v>35368</v>
          </cell>
          <cell r="H4">
            <v>244.61192648419939</v>
          </cell>
          <cell r="I4">
            <v>27.045544697270202</v>
          </cell>
          <cell r="J4">
            <v>7.9050000000000002</v>
          </cell>
          <cell r="K4">
            <v>7.8949999999999996</v>
          </cell>
          <cell r="L4">
            <v>14</v>
          </cell>
        </row>
        <row r="5">
          <cell r="C5" t="str">
            <v>2º</v>
          </cell>
          <cell r="D5">
            <v>9.6438356164383556</v>
          </cell>
          <cell r="E5">
            <v>138.23278400826993</v>
          </cell>
          <cell r="F5">
            <v>35389</v>
          </cell>
          <cell r="G5">
            <v>35396</v>
          </cell>
          <cell r="H5">
            <v>159.8692197660861</v>
          </cell>
          <cell r="I5">
            <v>21.035423653432382</v>
          </cell>
          <cell r="J5">
            <v>7.2320000000000002</v>
          </cell>
          <cell r="K5">
            <v>7.2439999999999998</v>
          </cell>
          <cell r="L5">
            <v>11</v>
          </cell>
        </row>
        <row r="6">
          <cell r="C6" t="str">
            <v>3º</v>
          </cell>
          <cell r="D6">
            <v>9.5726027397260278</v>
          </cell>
          <cell r="E6">
            <v>150.25302609594559</v>
          </cell>
          <cell r="F6">
            <v>35417</v>
          </cell>
          <cell r="G6">
            <v>35422</v>
          </cell>
          <cell r="H6">
            <v>117.49786640702943</v>
          </cell>
          <cell r="I6">
            <v>12.020242087675646</v>
          </cell>
          <cell r="J6">
            <v>7.1550000000000002</v>
          </cell>
          <cell r="K6">
            <v>7.157</v>
          </cell>
          <cell r="L6">
            <v>14</v>
          </cell>
        </row>
        <row r="7">
          <cell r="A7">
            <v>1996</v>
          </cell>
          <cell r="H7">
            <v>521.97901265731491</v>
          </cell>
          <cell r="I7">
            <v>60.101210438378232</v>
          </cell>
          <cell r="J7">
            <v>7.51945</v>
          </cell>
          <cell r="K7">
            <v>7.5195499999999997</v>
          </cell>
          <cell r="L7">
            <v>12.95</v>
          </cell>
        </row>
        <row r="8">
          <cell r="A8" t="str">
            <v>G.C. O-Mar 07</v>
          </cell>
          <cell r="B8">
            <v>6.7</v>
          </cell>
          <cell r="C8" t="str">
            <v>1º</v>
          </cell>
          <cell r="D8">
            <v>9.7780821917808218</v>
          </cell>
          <cell r="E8">
            <v>27.045544697270202</v>
          </cell>
          <cell r="F8">
            <v>35593</v>
          </cell>
          <cell r="G8">
            <v>35600</v>
          </cell>
          <cell r="H8">
            <v>128.01557823374563</v>
          </cell>
          <cell r="I8">
            <v>27.045544697270202</v>
          </cell>
          <cell r="J8">
            <v>6.593</v>
          </cell>
          <cell r="K8">
            <v>6.6130000000000004</v>
          </cell>
          <cell r="L8">
            <v>12</v>
          </cell>
        </row>
        <row r="9">
          <cell r="C9" t="str">
            <v>2º</v>
          </cell>
          <cell r="D9">
            <v>9.7013698630136993</v>
          </cell>
          <cell r="E9">
            <v>73.924488839205225</v>
          </cell>
          <cell r="F9">
            <v>35621</v>
          </cell>
          <cell r="G9">
            <v>35628</v>
          </cell>
          <cell r="H9">
            <v>119.60140877237268</v>
          </cell>
          <cell r="I9">
            <v>46.878944141935023</v>
          </cell>
          <cell r="J9">
            <v>6.335</v>
          </cell>
          <cell r="K9">
            <v>6.3460000000000001</v>
          </cell>
          <cell r="L9">
            <v>12</v>
          </cell>
        </row>
        <row r="10">
          <cell r="C10" t="str">
            <v>3º</v>
          </cell>
          <cell r="D10">
            <v>9.5095890410958912</v>
          </cell>
          <cell r="E10">
            <v>117.19736035483756</v>
          </cell>
          <cell r="F10">
            <v>35691</v>
          </cell>
          <cell r="G10">
            <v>35698</v>
          </cell>
          <cell r="H10">
            <v>117.19736035483756</v>
          </cell>
          <cell r="I10">
            <v>43.272871515632325</v>
          </cell>
          <cell r="J10">
            <v>6.1059999999999999</v>
          </cell>
          <cell r="K10">
            <v>6.1150000000000002</v>
          </cell>
          <cell r="L10">
            <v>12</v>
          </cell>
        </row>
        <row r="11">
          <cell r="C11" t="str">
            <v>4º</v>
          </cell>
          <cell r="D11">
            <v>9.4520547945205475</v>
          </cell>
          <cell r="E11">
            <v>165.27832870554013</v>
          </cell>
          <cell r="F11">
            <v>35712</v>
          </cell>
          <cell r="G11">
            <v>35719</v>
          </cell>
          <cell r="H11">
            <v>140.03582032142128</v>
          </cell>
          <cell r="I11">
            <v>48.080968350702584</v>
          </cell>
          <cell r="J11">
            <v>6.016</v>
          </cell>
          <cell r="K11">
            <v>6.0270000000000001</v>
          </cell>
          <cell r="L11">
            <v>12</v>
          </cell>
        </row>
        <row r="12">
          <cell r="C12" t="str">
            <v>5º</v>
          </cell>
          <cell r="D12">
            <v>9.3561643835616444</v>
          </cell>
          <cell r="E12">
            <v>199.53601865541572</v>
          </cell>
          <cell r="F12">
            <v>35747</v>
          </cell>
          <cell r="G12">
            <v>35754</v>
          </cell>
          <cell r="H12">
            <v>105.1771182671619</v>
          </cell>
          <cell r="I12">
            <v>34.257689949875591</v>
          </cell>
          <cell r="J12">
            <v>6.14</v>
          </cell>
          <cell r="K12">
            <v>6.14</v>
          </cell>
          <cell r="L12">
            <v>12</v>
          </cell>
        </row>
        <row r="13">
          <cell r="C13" t="str">
            <v>6º</v>
          </cell>
          <cell r="D13">
            <v>9.2794520547945201</v>
          </cell>
          <cell r="E13">
            <v>216.36435757816162</v>
          </cell>
          <cell r="F13">
            <v>35775</v>
          </cell>
          <cell r="G13">
            <v>35782</v>
          </cell>
          <cell r="H13">
            <v>149.95252004375368</v>
          </cell>
          <cell r="I13">
            <v>16.828338922745903</v>
          </cell>
          <cell r="J13">
            <v>5.7930000000000001</v>
          </cell>
          <cell r="K13">
            <v>5.7930000000000001</v>
          </cell>
          <cell r="L13">
            <v>14</v>
          </cell>
        </row>
        <row r="14">
          <cell r="A14">
            <v>1997</v>
          </cell>
          <cell r="H14">
            <v>759.97980599329276</v>
          </cell>
          <cell r="I14">
            <v>216.36435757816162</v>
          </cell>
          <cell r="J14">
            <v>6.1775305555555562</v>
          </cell>
          <cell r="K14">
            <v>6.1866583333333338</v>
          </cell>
          <cell r="L14">
            <v>12.155555555555555</v>
          </cell>
        </row>
        <row r="15">
          <cell r="C15" t="str">
            <v>7º</v>
          </cell>
          <cell r="D15">
            <v>9.1452054794520556</v>
          </cell>
          <cell r="E15">
            <v>240.40484175351293</v>
          </cell>
          <cell r="F15">
            <v>35824</v>
          </cell>
          <cell r="G15">
            <v>35831</v>
          </cell>
          <cell r="H15">
            <v>179.10160710636714</v>
          </cell>
          <cell r="I15">
            <v>24.040484175351292</v>
          </cell>
          <cell r="J15">
            <v>5.46</v>
          </cell>
          <cell r="K15">
            <v>5.46</v>
          </cell>
          <cell r="L15">
            <v>12</v>
          </cell>
        </row>
        <row r="16">
          <cell r="C16" t="str">
            <v>8º</v>
          </cell>
          <cell r="D16">
            <v>9.1068493150684926</v>
          </cell>
          <cell r="E16">
            <v>255.43014436310747</v>
          </cell>
          <cell r="F16">
            <v>35838</v>
          </cell>
          <cell r="G16">
            <v>35845</v>
          </cell>
          <cell r="H16">
            <v>213.35929705624272</v>
          </cell>
          <cell r="I16">
            <v>15.025302609594558</v>
          </cell>
          <cell r="J16">
            <v>5.32</v>
          </cell>
          <cell r="K16">
            <v>5.33</v>
          </cell>
          <cell r="L16">
            <v>11</v>
          </cell>
        </row>
        <row r="17">
          <cell r="C17" t="str">
            <v>9º</v>
          </cell>
          <cell r="D17">
            <v>9.0301369863013701</v>
          </cell>
          <cell r="E17">
            <v>280.67265274722632</v>
          </cell>
          <cell r="F17">
            <v>35866</v>
          </cell>
          <cell r="G17">
            <v>35873</v>
          </cell>
          <cell r="H17">
            <v>174.29351027129687</v>
          </cell>
          <cell r="I17">
            <v>25.242508384118857</v>
          </cell>
          <cell r="J17">
            <v>5.15</v>
          </cell>
          <cell r="K17">
            <v>5.15</v>
          </cell>
          <cell r="L17">
            <v>10</v>
          </cell>
        </row>
        <row r="18">
          <cell r="C18" t="str">
            <v>10º</v>
          </cell>
          <cell r="D18">
            <v>8.8575342465753426</v>
          </cell>
          <cell r="E18">
            <v>305.9151611313452</v>
          </cell>
          <cell r="F18">
            <v>35929</v>
          </cell>
          <cell r="G18">
            <v>35936</v>
          </cell>
          <cell r="H18">
            <v>96.161936701405168</v>
          </cell>
          <cell r="I18">
            <v>25.242508384118857</v>
          </cell>
          <cell r="J18">
            <v>5.26</v>
          </cell>
          <cell r="K18">
            <v>5.27</v>
          </cell>
          <cell r="L18">
            <v>13</v>
          </cell>
        </row>
        <row r="19">
          <cell r="C19" t="str">
            <v>11º</v>
          </cell>
          <cell r="D19">
            <v>8.7808219178082183</v>
          </cell>
          <cell r="E19">
            <v>363.0113110478045</v>
          </cell>
          <cell r="F19">
            <v>35957</v>
          </cell>
          <cell r="G19">
            <v>35964</v>
          </cell>
          <cell r="H19">
            <v>168.28338922745905</v>
          </cell>
          <cell r="I19">
            <v>57.096149916459318</v>
          </cell>
          <cell r="J19">
            <v>5.069</v>
          </cell>
          <cell r="K19">
            <v>5.069</v>
          </cell>
          <cell r="L19">
            <v>12</v>
          </cell>
        </row>
        <row r="20">
          <cell r="A20" t="str">
            <v>O-5,25-Jul 09</v>
          </cell>
          <cell r="B20">
            <v>5.25</v>
          </cell>
          <cell r="C20" t="str">
            <v>1º</v>
          </cell>
          <cell r="D20">
            <v>11.063013698630137</v>
          </cell>
          <cell r="E20">
            <v>39.06578678494585</v>
          </cell>
          <cell r="F20">
            <v>35962</v>
          </cell>
          <cell r="G20">
            <v>35971</v>
          </cell>
          <cell r="H20" t="str">
            <v>--</v>
          </cell>
          <cell r="I20">
            <v>39.06578678494585</v>
          </cell>
          <cell r="J20" t="str">
            <v>--</v>
          </cell>
          <cell r="K20" t="str">
            <v>--</v>
          </cell>
          <cell r="L20">
            <v>15</v>
          </cell>
        </row>
        <row r="21">
          <cell r="C21" t="str">
            <v>2º</v>
          </cell>
          <cell r="D21">
            <v>10.986301369863014</v>
          </cell>
          <cell r="E21">
            <v>48.080968350702584</v>
          </cell>
          <cell r="F21">
            <v>35992</v>
          </cell>
          <cell r="G21">
            <v>35999</v>
          </cell>
          <cell r="H21">
            <v>240.40484175351293</v>
          </cell>
          <cell r="I21">
            <v>9.015181565756734</v>
          </cell>
          <cell r="J21">
            <v>5.13</v>
          </cell>
          <cell r="K21">
            <v>5.13</v>
          </cell>
          <cell r="L21">
            <v>9</v>
          </cell>
        </row>
        <row r="22">
          <cell r="C22" t="str">
            <v>3º</v>
          </cell>
          <cell r="D22">
            <v>10.832876712328767</v>
          </cell>
          <cell r="E22">
            <v>88.949791448799772</v>
          </cell>
          <cell r="F22">
            <v>36048</v>
          </cell>
          <cell r="G22">
            <v>36055</v>
          </cell>
          <cell r="H22">
            <v>185.11172815020495</v>
          </cell>
          <cell r="I22">
            <v>40.868823098097195</v>
          </cell>
          <cell r="J22">
            <v>4.7060000000000004</v>
          </cell>
          <cell r="K22">
            <v>4.71</v>
          </cell>
          <cell r="L22">
            <v>9</v>
          </cell>
        </row>
        <row r="23">
          <cell r="C23" t="str">
            <v>4º</v>
          </cell>
          <cell r="D23">
            <v>10.756164383561643</v>
          </cell>
          <cell r="E23">
            <v>100.97003353647541</v>
          </cell>
          <cell r="F23">
            <v>36076</v>
          </cell>
          <cell r="G23">
            <v>36083</v>
          </cell>
          <cell r="H23">
            <v>131.62165086004833</v>
          </cell>
          <cell r="I23">
            <v>12.020242087675646</v>
          </cell>
          <cell r="J23">
            <v>4.556</v>
          </cell>
          <cell r="K23">
            <v>4.5670000000000002</v>
          </cell>
          <cell r="L23">
            <v>12</v>
          </cell>
        </row>
        <row r="24">
          <cell r="C24" t="str">
            <v>5º</v>
          </cell>
          <cell r="D24">
            <v>10.66027397260274</v>
          </cell>
          <cell r="E24">
            <v>115.99533614606997</v>
          </cell>
          <cell r="F24">
            <v>36111</v>
          </cell>
          <cell r="G24">
            <v>36118</v>
          </cell>
          <cell r="H24">
            <v>150.25302609594559</v>
          </cell>
          <cell r="I24">
            <v>15.025302609594558</v>
          </cell>
          <cell r="J24">
            <v>4.6779999999999999</v>
          </cell>
          <cell r="K24">
            <v>4.68</v>
          </cell>
          <cell r="L24">
            <v>13</v>
          </cell>
        </row>
        <row r="25">
          <cell r="C25" t="str">
            <v>6º</v>
          </cell>
          <cell r="D25">
            <v>10.583561643835617</v>
          </cell>
          <cell r="E25">
            <v>131.62165086004831</v>
          </cell>
          <cell r="F25">
            <v>36139</v>
          </cell>
          <cell r="G25">
            <v>36146</v>
          </cell>
          <cell r="H25">
            <v>94.358900388253815</v>
          </cell>
          <cell r="I25">
            <v>15.62631471397834</v>
          </cell>
          <cell r="J25">
            <v>4.2480000000000002</v>
          </cell>
          <cell r="K25">
            <v>4.2480000000000002</v>
          </cell>
          <cell r="L25">
            <v>14</v>
          </cell>
        </row>
        <row r="26">
          <cell r="A26">
            <v>1998</v>
          </cell>
          <cell r="H26">
            <v>1632.9498876107366</v>
          </cell>
          <cell r="I26">
            <v>278.26860432969119</v>
          </cell>
          <cell r="J26">
            <v>4.2886630669546442</v>
          </cell>
          <cell r="K26">
            <v>4.2912807775377972</v>
          </cell>
          <cell r="L26">
            <v>11.904967602591794</v>
          </cell>
        </row>
        <row r="27">
          <cell r="A27" t="str">
            <v>O-5,25-Jul 09</v>
          </cell>
          <cell r="B27">
            <v>5.25</v>
          </cell>
          <cell r="C27" t="str">
            <v>1º</v>
          </cell>
          <cell r="D27">
            <v>10.449315068493151</v>
          </cell>
          <cell r="E27">
            <v>26</v>
          </cell>
          <cell r="F27">
            <v>36188</v>
          </cell>
          <cell r="G27">
            <v>36195</v>
          </cell>
          <cell r="H27">
            <v>105</v>
          </cell>
          <cell r="I27">
            <v>26</v>
          </cell>
          <cell r="J27">
            <v>4.0579999999999998</v>
          </cell>
          <cell r="K27">
            <v>4.0679999999999996</v>
          </cell>
          <cell r="L27">
            <v>19</v>
          </cell>
        </row>
        <row r="28">
          <cell r="C28" t="str">
            <v>2º</v>
          </cell>
          <cell r="D28">
            <v>10.391780821917807</v>
          </cell>
          <cell r="E28">
            <v>32</v>
          </cell>
          <cell r="F28">
            <v>36209</v>
          </cell>
          <cell r="G28">
            <v>36216</v>
          </cell>
          <cell r="H28">
            <v>99</v>
          </cell>
          <cell r="I28">
            <v>6</v>
          </cell>
          <cell r="J28">
            <v>4.2690000000000001</v>
          </cell>
          <cell r="K28">
            <v>4.2690000000000001</v>
          </cell>
          <cell r="L28">
            <v>18</v>
          </cell>
        </row>
        <row r="29">
          <cell r="A29" t="str">
            <v>O-4,15-Feb 10</v>
          </cell>
          <cell r="B29">
            <v>4.1500000000000004</v>
          </cell>
          <cell r="C29" t="str">
            <v>1º</v>
          </cell>
          <cell r="D29">
            <v>10.802739726027397</v>
          </cell>
          <cell r="E29">
            <v>39</v>
          </cell>
          <cell r="F29">
            <v>36262</v>
          </cell>
          <cell r="G29">
            <v>36269</v>
          </cell>
          <cell r="H29">
            <v>39</v>
          </cell>
          <cell r="I29">
            <v>39</v>
          </cell>
          <cell r="J29">
            <v>4.2850999999999999</v>
          </cell>
          <cell r="K29">
            <v>4.2850999999999999</v>
          </cell>
          <cell r="L29">
            <v>21</v>
          </cell>
        </row>
        <row r="30">
          <cell r="A30">
            <v>40212</v>
          </cell>
          <cell r="C30" t="str">
            <v>2º</v>
          </cell>
          <cell r="D30">
            <v>10.756164383561643</v>
          </cell>
          <cell r="E30">
            <v>77</v>
          </cell>
          <cell r="F30">
            <v>36279</v>
          </cell>
          <cell r="G30">
            <v>36286</v>
          </cell>
          <cell r="H30">
            <v>101</v>
          </cell>
          <cell r="I30">
            <v>38</v>
          </cell>
          <cell r="J30">
            <v>4.3520000000000003</v>
          </cell>
          <cell r="K30">
            <v>4.3550000000000004</v>
          </cell>
          <cell r="L30">
            <v>18.5</v>
          </cell>
        </row>
        <row r="31">
          <cell r="C31" t="str">
            <v>3º</v>
          </cell>
          <cell r="D31">
            <v>10.698630136986301</v>
          </cell>
          <cell r="E31">
            <v>89</v>
          </cell>
          <cell r="F31">
            <v>36300</v>
          </cell>
          <cell r="G31">
            <v>36307</v>
          </cell>
          <cell r="H31">
            <v>101.5</v>
          </cell>
          <cell r="I31">
            <v>12</v>
          </cell>
          <cell r="J31">
            <v>4.4809999999999999</v>
          </cell>
          <cell r="K31">
            <v>4.4809999999999999</v>
          </cell>
          <cell r="L31">
            <v>12</v>
          </cell>
        </row>
        <row r="32">
          <cell r="C32" t="str">
            <v>4º</v>
          </cell>
          <cell r="D32">
            <v>10.61917808219178</v>
          </cell>
          <cell r="E32">
            <v>104.8</v>
          </cell>
          <cell r="F32">
            <v>36328</v>
          </cell>
          <cell r="G32">
            <v>36336</v>
          </cell>
          <cell r="H32">
            <v>107.1</v>
          </cell>
          <cell r="I32">
            <v>15.8</v>
          </cell>
          <cell r="J32">
            <v>4.7089999999999996</v>
          </cell>
          <cell r="K32">
            <v>4.7220000000000004</v>
          </cell>
          <cell r="L32">
            <v>12</v>
          </cell>
        </row>
        <row r="33">
          <cell r="C33" t="str">
            <v>5º</v>
          </cell>
          <cell r="D33">
            <v>10.545205479452054</v>
          </cell>
          <cell r="E33">
            <v>124.8</v>
          </cell>
          <cell r="F33">
            <v>36356</v>
          </cell>
          <cell r="G33">
            <v>36363</v>
          </cell>
          <cell r="H33">
            <v>107</v>
          </cell>
          <cell r="I33">
            <v>20</v>
          </cell>
          <cell r="J33">
            <v>5.0599999999999996</v>
          </cell>
          <cell r="K33">
            <v>5.0599999999999996</v>
          </cell>
          <cell r="L33">
            <v>15</v>
          </cell>
        </row>
        <row r="34">
          <cell r="C34" t="str">
            <v>6º</v>
          </cell>
          <cell r="D34">
            <v>10.372602739726027</v>
          </cell>
          <cell r="E34">
            <v>130.80000000000001</v>
          </cell>
          <cell r="F34">
            <v>36419</v>
          </cell>
          <cell r="G34">
            <v>36426</v>
          </cell>
          <cell r="H34">
            <v>99</v>
          </cell>
          <cell r="I34">
            <v>6</v>
          </cell>
          <cell r="J34">
            <v>5.6369999999999996</v>
          </cell>
          <cell r="K34">
            <v>5.6470000000000002</v>
          </cell>
          <cell r="L34">
            <v>19</v>
          </cell>
        </row>
        <row r="35">
          <cell r="C35" t="str">
            <v>7º</v>
          </cell>
          <cell r="D35">
            <v>10.276712328767124</v>
          </cell>
          <cell r="E35">
            <v>138.80000000000001</v>
          </cell>
          <cell r="F35">
            <v>36454</v>
          </cell>
          <cell r="G35">
            <v>36461</v>
          </cell>
          <cell r="H35">
            <v>102</v>
          </cell>
          <cell r="I35">
            <v>8</v>
          </cell>
          <cell r="J35">
            <v>5.931</v>
          </cell>
          <cell r="K35">
            <v>5.931</v>
          </cell>
          <cell r="L35">
            <v>23</v>
          </cell>
          <cell r="N35">
            <v>89.6</v>
          </cell>
          <cell r="O35">
            <v>89.6</v>
          </cell>
        </row>
        <row r="36">
          <cell r="C36" t="str">
            <v>8º</v>
          </cell>
          <cell r="D36">
            <v>10.199999999999999</v>
          </cell>
          <cell r="E36">
            <v>166.8</v>
          </cell>
          <cell r="F36">
            <v>36482</v>
          </cell>
          <cell r="G36">
            <v>36489</v>
          </cell>
          <cell r="H36">
            <v>148</v>
          </cell>
          <cell r="I36">
            <v>28</v>
          </cell>
          <cell r="J36">
            <v>5.5019999999999998</v>
          </cell>
          <cell r="K36">
            <v>5.5019999999999998</v>
          </cell>
          <cell r="L36">
            <v>26</v>
          </cell>
          <cell r="M36">
            <v>6</v>
          </cell>
          <cell r="N36">
            <v>93</v>
          </cell>
          <cell r="O36">
            <v>93</v>
          </cell>
          <cell r="P36">
            <v>6</v>
          </cell>
        </row>
        <row r="37">
          <cell r="C37" t="str">
            <v>9º</v>
          </cell>
          <cell r="D37">
            <v>10.123287671232877</v>
          </cell>
          <cell r="E37">
            <v>168.8</v>
          </cell>
          <cell r="F37">
            <v>36510</v>
          </cell>
          <cell r="G37">
            <v>36517</v>
          </cell>
          <cell r="H37">
            <v>68</v>
          </cell>
          <cell r="I37">
            <v>2</v>
          </cell>
          <cell r="J37">
            <v>5.6269999999999998</v>
          </cell>
          <cell r="K37">
            <v>5.6269999999999998</v>
          </cell>
          <cell r="L37">
            <v>29.7</v>
          </cell>
          <cell r="M37">
            <v>7</v>
          </cell>
          <cell r="N37">
            <v>92.5</v>
          </cell>
          <cell r="O37">
            <v>92.5</v>
          </cell>
          <cell r="P37">
            <v>7</v>
          </cell>
        </row>
        <row r="38">
          <cell r="A38">
            <v>1999</v>
          </cell>
          <cell r="H38">
            <v>1076.5999999999999</v>
          </cell>
          <cell r="I38">
            <v>200.8</v>
          </cell>
          <cell r="J38">
            <v>4.6791389442231077</v>
          </cell>
          <cell r="K38">
            <v>4.682323207171315</v>
          </cell>
          <cell r="L38">
            <v>19.138446215139442</v>
          </cell>
          <cell r="M38">
            <v>0.90637450199203184</v>
          </cell>
        </row>
        <row r="39">
          <cell r="C39" t="str">
            <v>10º</v>
          </cell>
          <cell r="D39">
            <v>10.008219178082191</v>
          </cell>
          <cell r="E39">
            <v>183.8</v>
          </cell>
          <cell r="F39">
            <v>36552</v>
          </cell>
          <cell r="G39">
            <v>36559</v>
          </cell>
          <cell r="H39">
            <v>164</v>
          </cell>
          <cell r="I39">
            <v>15</v>
          </cell>
          <cell r="J39">
            <v>5.9960000000000004</v>
          </cell>
          <cell r="K39">
            <v>5.9980000000000002</v>
          </cell>
          <cell r="L39">
            <v>25</v>
          </cell>
          <cell r="M39">
            <v>4.2</v>
          </cell>
          <cell r="N39">
            <v>86.417000000000002</v>
          </cell>
          <cell r="O39">
            <v>86.4</v>
          </cell>
          <cell r="P39">
            <v>4.4000000000000075</v>
          </cell>
        </row>
        <row r="40">
          <cell r="C40" t="str">
            <v>11º</v>
          </cell>
          <cell r="D40">
            <v>9.9506849315068493</v>
          </cell>
          <cell r="E40">
            <v>203.8</v>
          </cell>
          <cell r="F40">
            <v>36573</v>
          </cell>
          <cell r="G40">
            <v>36580</v>
          </cell>
          <cell r="H40">
            <v>293</v>
          </cell>
          <cell r="I40">
            <v>20</v>
          </cell>
          <cell r="J40">
            <v>6.0030000000000001</v>
          </cell>
          <cell r="K40">
            <v>6.0039999999999996</v>
          </cell>
          <cell r="L40">
            <v>21.2</v>
          </cell>
          <cell r="M40">
            <v>2.6</v>
          </cell>
          <cell r="N40">
            <v>86.653000000000006</v>
          </cell>
          <cell r="O40">
            <v>86.646000000000001</v>
          </cell>
          <cell r="P40">
            <v>2.61</v>
          </cell>
        </row>
        <row r="41">
          <cell r="C41" t="str">
            <v>12º</v>
          </cell>
          <cell r="D41">
            <v>9.8739726027397268</v>
          </cell>
          <cell r="E41">
            <v>222.8</v>
          </cell>
          <cell r="F41">
            <v>36601</v>
          </cell>
          <cell r="G41">
            <v>36608</v>
          </cell>
          <cell r="H41">
            <v>195</v>
          </cell>
          <cell r="I41">
            <v>19</v>
          </cell>
          <cell r="J41">
            <v>5.819</v>
          </cell>
          <cell r="K41">
            <v>5.8209999999999997</v>
          </cell>
          <cell r="L41">
            <v>26.9</v>
          </cell>
          <cell r="M41">
            <v>2.5</v>
          </cell>
          <cell r="N41">
            <v>88.275999999999996</v>
          </cell>
          <cell r="O41">
            <v>88.262</v>
          </cell>
          <cell r="P41">
            <v>2.7</v>
          </cell>
        </row>
        <row r="42">
          <cell r="C42" t="str">
            <v>13º</v>
          </cell>
          <cell r="D42">
            <v>9.7589041095890412</v>
          </cell>
          <cell r="E42">
            <v>247.8</v>
          </cell>
          <cell r="F42">
            <v>36643</v>
          </cell>
          <cell r="G42">
            <v>36650</v>
          </cell>
          <cell r="H42">
            <v>358</v>
          </cell>
          <cell r="I42">
            <v>25</v>
          </cell>
          <cell r="J42">
            <v>5.76</v>
          </cell>
          <cell r="K42">
            <v>5.76</v>
          </cell>
          <cell r="L42">
            <v>27</v>
          </cell>
          <cell r="M42">
            <v>0</v>
          </cell>
          <cell r="N42">
            <v>89.248000000000005</v>
          </cell>
          <cell r="O42">
            <v>89.248000000000005</v>
          </cell>
          <cell r="P42">
            <v>0</v>
          </cell>
        </row>
        <row r="43">
          <cell r="C43" t="str">
            <v>14º</v>
          </cell>
          <cell r="D43">
            <v>9.7013698630136993</v>
          </cell>
          <cell r="E43">
            <v>272.8</v>
          </cell>
          <cell r="F43">
            <v>36664</v>
          </cell>
          <cell r="G43">
            <v>36671</v>
          </cell>
          <cell r="H43">
            <v>263</v>
          </cell>
          <cell r="I43">
            <v>25</v>
          </cell>
          <cell r="J43">
            <v>5.9779999999999998</v>
          </cell>
          <cell r="K43">
            <v>5.9779999999999998</v>
          </cell>
          <cell r="L43">
            <v>27</v>
          </cell>
          <cell r="M43">
            <v>-3</v>
          </cell>
          <cell r="N43">
            <v>88.082999999999998</v>
          </cell>
          <cell r="O43">
            <v>88.082999999999998</v>
          </cell>
          <cell r="P43">
            <v>-3</v>
          </cell>
        </row>
        <row r="44">
          <cell r="A44" t="str">
            <v>B-5,80-Nov 10</v>
          </cell>
          <cell r="B44" t="str">
            <v>Colocada entre creadores</v>
          </cell>
          <cell r="C44" t="str">
            <v>1º</v>
          </cell>
          <cell r="D44">
            <v>10.427397260273972</v>
          </cell>
          <cell r="E44">
            <v>37</v>
          </cell>
          <cell r="F44" t="str">
            <v>-</v>
          </cell>
          <cell r="G44">
            <v>36706</v>
          </cell>
          <cell r="H44" t="str">
            <v>-</v>
          </cell>
          <cell r="I44">
            <v>37</v>
          </cell>
          <cell r="J44">
            <v>5.9850000000000003</v>
          </cell>
          <cell r="K44">
            <v>5.9850000000000003</v>
          </cell>
          <cell r="M44">
            <v>1</v>
          </cell>
          <cell r="N44">
            <v>98.665000000000006</v>
          </cell>
          <cell r="O44">
            <v>98.665000000000006</v>
          </cell>
          <cell r="P44">
            <v>1</v>
          </cell>
        </row>
        <row r="45">
          <cell r="A45">
            <v>40512</v>
          </cell>
          <cell r="C45" t="str">
            <v>2º</v>
          </cell>
          <cell r="D45">
            <v>10.356164383561644</v>
          </cell>
          <cell r="E45">
            <v>55.512</v>
          </cell>
          <cell r="F45">
            <v>36727</v>
          </cell>
          <cell r="G45">
            <v>36732</v>
          </cell>
          <cell r="H45">
            <v>162</v>
          </cell>
          <cell r="I45">
            <v>18.5</v>
          </cell>
          <cell r="J45">
            <v>5.9329999999999998</v>
          </cell>
          <cell r="K45">
            <v>5.9349999999999996</v>
          </cell>
          <cell r="L45">
            <v>29.699999999999971</v>
          </cell>
          <cell r="M45">
            <v>0.3</v>
          </cell>
          <cell r="N45">
            <v>99.441999999999993</v>
          </cell>
          <cell r="O45">
            <v>99.426000000000002</v>
          </cell>
          <cell r="P45">
            <v>0.5</v>
          </cell>
          <cell r="Q45">
            <v>1.2E-2</v>
          </cell>
          <cell r="R45">
            <v>1.2E-2</v>
          </cell>
          <cell r="S45">
            <v>99.441999999999993</v>
          </cell>
        </row>
        <row r="46">
          <cell r="C46" t="str">
            <v>3º</v>
          </cell>
          <cell r="D46">
            <v>10.183561643835617</v>
          </cell>
          <cell r="E46">
            <v>72.512</v>
          </cell>
          <cell r="F46">
            <v>36790</v>
          </cell>
          <cell r="G46">
            <v>36795</v>
          </cell>
          <cell r="H46">
            <v>17</v>
          </cell>
          <cell r="I46">
            <v>7</v>
          </cell>
          <cell r="J46">
            <v>5.9240000000000004</v>
          </cell>
          <cell r="K46">
            <v>5.9249999999999998</v>
          </cell>
          <cell r="L46">
            <v>19.299999999999962</v>
          </cell>
          <cell r="M46">
            <v>-0.1</v>
          </cell>
          <cell r="N46">
            <v>100.521</v>
          </cell>
          <cell r="O46">
            <v>100.514</v>
          </cell>
          <cell r="P46">
            <v>0</v>
          </cell>
          <cell r="Q46">
            <v>10</v>
          </cell>
          <cell r="R46">
            <v>10</v>
          </cell>
          <cell r="S46" t="str">
            <v>-</v>
          </cell>
          <cell r="U46" t="str">
            <v>-</v>
          </cell>
        </row>
        <row r="47">
          <cell r="C47" t="str">
            <v>4º</v>
          </cell>
          <cell r="D47">
            <v>10.106849315068493</v>
          </cell>
          <cell r="E47">
            <v>89.512</v>
          </cell>
          <cell r="F47">
            <v>36818</v>
          </cell>
          <cell r="G47">
            <v>36823</v>
          </cell>
          <cell r="H47">
            <v>295</v>
          </cell>
          <cell r="I47">
            <v>17</v>
          </cell>
          <cell r="J47">
            <v>5.9039999999999999</v>
          </cell>
          <cell r="K47">
            <v>5.9039999999999999</v>
          </cell>
          <cell r="L47">
            <v>34.90000000000002</v>
          </cell>
          <cell r="M47">
            <v>0</v>
          </cell>
          <cell r="N47">
            <v>101.113</v>
          </cell>
          <cell r="O47">
            <v>101.113</v>
          </cell>
          <cell r="P47">
            <v>0</v>
          </cell>
          <cell r="Q47" t="str">
            <v>-</v>
          </cell>
        </row>
        <row r="48">
          <cell r="C48" t="str">
            <v>5º</v>
          </cell>
          <cell r="D48">
            <v>10.03013698630137</v>
          </cell>
          <cell r="E48">
            <v>108.309</v>
          </cell>
          <cell r="F48">
            <v>36846</v>
          </cell>
          <cell r="G48">
            <v>36851</v>
          </cell>
          <cell r="H48">
            <v>315.60000000000002</v>
          </cell>
          <cell r="I48">
            <v>18.75</v>
          </cell>
          <cell r="J48">
            <v>5.7910000000000004</v>
          </cell>
          <cell r="K48">
            <v>5.7910000000000004</v>
          </cell>
          <cell r="L48">
            <v>30.900000000000016</v>
          </cell>
          <cell r="M48">
            <v>0</v>
          </cell>
          <cell r="N48">
            <v>102.395</v>
          </cell>
          <cell r="O48">
            <v>102.395</v>
          </cell>
          <cell r="P48">
            <v>0</v>
          </cell>
          <cell r="Q48">
            <v>4.7E-2</v>
          </cell>
          <cell r="R48">
            <v>4.7E-2</v>
          </cell>
          <cell r="S48">
            <v>102.395</v>
          </cell>
        </row>
        <row r="49">
          <cell r="C49" t="str">
            <v>6º</v>
          </cell>
          <cell r="D49">
            <v>9.9479452054794528</v>
          </cell>
          <cell r="E49">
            <v>125.62899999999999</v>
          </cell>
          <cell r="F49">
            <v>36878</v>
          </cell>
          <cell r="G49">
            <v>36881</v>
          </cell>
          <cell r="H49">
            <v>175</v>
          </cell>
          <cell r="I49">
            <v>17.32</v>
          </cell>
          <cell r="J49">
            <v>5.516</v>
          </cell>
          <cell r="K49">
            <v>5.5170000000000003</v>
          </cell>
          <cell r="L49">
            <v>30.700000000000038</v>
          </cell>
          <cell r="M49">
            <v>0.9</v>
          </cell>
          <cell r="N49">
            <v>102.455</v>
          </cell>
          <cell r="O49">
            <v>102.447</v>
          </cell>
          <cell r="P49">
            <v>1</v>
          </cell>
        </row>
        <row r="50">
          <cell r="A50">
            <v>2000</v>
          </cell>
          <cell r="H50">
            <v>2237.6</v>
          </cell>
          <cell r="I50">
            <v>219.57</v>
          </cell>
          <cell r="J50">
            <v>5.8804521109441179</v>
          </cell>
          <cell r="K50">
            <v>5.8811321674181363</v>
          </cell>
          <cell r="L50">
            <v>22.995167828027512</v>
          </cell>
          <cell r="M50">
            <v>0.66009928496607018</v>
          </cell>
          <cell r="P50">
            <v>0.71990709113266893</v>
          </cell>
        </row>
        <row r="51">
          <cell r="C51" t="str">
            <v>7º</v>
          </cell>
          <cell r="D51">
            <v>9.7616438356164377</v>
          </cell>
          <cell r="E51">
            <v>145.62899999999999</v>
          </cell>
          <cell r="F51">
            <v>36944</v>
          </cell>
          <cell r="G51">
            <v>36949</v>
          </cell>
          <cell r="H51">
            <v>330</v>
          </cell>
          <cell r="I51">
            <v>20</v>
          </cell>
          <cell r="J51">
            <v>5.4059999999999997</v>
          </cell>
          <cell r="K51">
            <v>5.4059999999999997</v>
          </cell>
          <cell r="L51">
            <v>22.799999999999976</v>
          </cell>
          <cell r="M51">
            <v>-1</v>
          </cell>
          <cell r="N51">
            <v>104.31399999999999</v>
          </cell>
          <cell r="O51">
            <v>104.31399999999999</v>
          </cell>
          <cell r="P51">
            <v>-1</v>
          </cell>
        </row>
        <row r="52">
          <cell r="C52" t="str">
            <v>8º</v>
          </cell>
          <cell r="D52">
            <v>9.7041095890410958</v>
          </cell>
          <cell r="E52">
            <v>175.64999999999998</v>
          </cell>
          <cell r="F52">
            <v>36965</v>
          </cell>
          <cell r="G52">
            <v>36970</v>
          </cell>
          <cell r="H52">
            <v>370</v>
          </cell>
          <cell r="I52">
            <v>30</v>
          </cell>
          <cell r="J52">
            <v>5.2549999999999999</v>
          </cell>
          <cell r="K52">
            <v>5.2549999999999999</v>
          </cell>
          <cell r="L52">
            <v>21.600000000000019</v>
          </cell>
          <cell r="M52">
            <v>-1</v>
          </cell>
          <cell r="N52">
            <v>105.777</v>
          </cell>
          <cell r="O52">
            <v>105.777</v>
          </cell>
          <cell r="P52">
            <v>-1</v>
          </cell>
          <cell r="Q52">
            <v>2.1000000000000001E-2</v>
          </cell>
          <cell r="R52">
            <v>2.1000000000000001E-2</v>
          </cell>
          <cell r="S52">
            <v>105.777</v>
          </cell>
        </row>
        <row r="53">
          <cell r="C53" t="str">
            <v>9º</v>
          </cell>
          <cell r="D53">
            <v>9.5315068493150683</v>
          </cell>
          <cell r="E53">
            <v>205.68099999999998</v>
          </cell>
          <cell r="F53">
            <v>37028</v>
          </cell>
          <cell r="G53">
            <v>37033</v>
          </cell>
          <cell r="H53">
            <v>410</v>
          </cell>
          <cell r="I53">
            <v>30</v>
          </cell>
          <cell r="J53">
            <v>5.4560000000000004</v>
          </cell>
          <cell r="K53">
            <v>5.4560000000000004</v>
          </cell>
          <cell r="L53">
            <v>11.000000000000032</v>
          </cell>
          <cell r="M53">
            <v>-1.1000000000000001</v>
          </cell>
          <cell r="N53">
            <v>105.215</v>
          </cell>
          <cell r="O53">
            <v>105.215</v>
          </cell>
          <cell r="P53">
            <v>-1.1000000000000001</v>
          </cell>
          <cell r="Q53">
            <v>3.1E-2</v>
          </cell>
          <cell r="R53">
            <v>3.1E-2</v>
          </cell>
          <cell r="S53">
            <v>105.215</v>
          </cell>
        </row>
        <row r="54">
          <cell r="C54" t="str">
            <v>10º</v>
          </cell>
          <cell r="D54">
            <v>9.3589041095890408</v>
          </cell>
          <cell r="E54">
            <v>243.76199999999997</v>
          </cell>
          <cell r="F54">
            <v>37091</v>
          </cell>
          <cell r="G54">
            <v>37096</v>
          </cell>
          <cell r="H54">
            <v>198</v>
          </cell>
          <cell r="I54">
            <v>38</v>
          </cell>
          <cell r="J54">
            <v>5.3620000000000001</v>
          </cell>
          <cell r="K54">
            <v>5.3630000000000004</v>
          </cell>
          <cell r="L54">
            <v>9.8000000000000753</v>
          </cell>
          <cell r="M54">
            <v>-0.01</v>
          </cell>
          <cell r="N54">
            <v>106.86799999999999</v>
          </cell>
          <cell r="O54">
            <v>106.86499999999999</v>
          </cell>
          <cell r="P54">
            <v>0</v>
          </cell>
          <cell r="Q54">
            <v>8.1000000000000003E-2</v>
          </cell>
          <cell r="R54">
            <v>8.1000000000000003E-2</v>
          </cell>
          <cell r="S54">
            <v>106.86799999999999</v>
          </cell>
        </row>
        <row r="55">
          <cell r="C55" t="str">
            <v>11º</v>
          </cell>
          <cell r="D55">
            <v>9.1863013698630134</v>
          </cell>
          <cell r="E55">
            <v>253.77299999999997</v>
          </cell>
          <cell r="F55">
            <v>37154</v>
          </cell>
          <cell r="G55">
            <v>37159</v>
          </cell>
          <cell r="H55">
            <v>135</v>
          </cell>
          <cell r="I55">
            <v>10</v>
          </cell>
          <cell r="J55">
            <v>5.1870000000000003</v>
          </cell>
          <cell r="K55">
            <v>5.1870000000000003</v>
          </cell>
          <cell r="L55">
            <v>9.7999999999999865</v>
          </cell>
          <cell r="M55">
            <v>1</v>
          </cell>
          <cell r="N55">
            <v>109.119</v>
          </cell>
          <cell r="O55">
            <v>109.119</v>
          </cell>
          <cell r="P55">
            <v>1</v>
          </cell>
          <cell r="Q55">
            <v>1.0999999999999999E-2</v>
          </cell>
          <cell r="R55">
            <v>1.0999999999999999E-2</v>
          </cell>
          <cell r="S55">
            <v>109.119</v>
          </cell>
        </row>
        <row r="56">
          <cell r="C56" t="str">
            <v>12º</v>
          </cell>
          <cell r="D56">
            <v>9.0136986301369859</v>
          </cell>
          <cell r="E56">
            <v>274.52299999999997</v>
          </cell>
          <cell r="F56">
            <v>37217</v>
          </cell>
          <cell r="G56">
            <v>37222</v>
          </cell>
          <cell r="H56">
            <v>208</v>
          </cell>
          <cell r="I56">
            <v>20</v>
          </cell>
          <cell r="J56">
            <v>4.931</v>
          </cell>
          <cell r="K56">
            <v>4.9329999999999998</v>
          </cell>
          <cell r="L56">
            <v>5.9999999999999609</v>
          </cell>
          <cell r="M56">
            <v>2.2999999999999998</v>
          </cell>
          <cell r="N56">
            <v>111.944</v>
          </cell>
          <cell r="O56">
            <v>111.937</v>
          </cell>
          <cell r="P56">
            <v>2.5000000000001732</v>
          </cell>
          <cell r="Q56">
            <v>0.75</v>
          </cell>
          <cell r="R56">
            <v>0.75</v>
          </cell>
          <cell r="S56">
            <v>111.944</v>
          </cell>
          <cell r="T56">
            <v>4.931</v>
          </cell>
        </row>
        <row r="57">
          <cell r="A57">
            <v>2001</v>
          </cell>
          <cell r="H57">
            <v>1651</v>
          </cell>
          <cell r="I57">
            <v>148</v>
          </cell>
          <cell r="J57">
            <v>5.2952432432432435</v>
          </cell>
          <cell r="K57">
            <v>5.2957702702702703</v>
          </cell>
          <cell r="L57">
            <v>13.678378378378397</v>
          </cell>
          <cell r="M57">
            <v>-0.18499999999999997</v>
          </cell>
          <cell r="P57">
            <v>-0.15540540540538197</v>
          </cell>
        </row>
        <row r="58">
          <cell r="A58" t="str">
            <v>B-5,20-sep 12</v>
          </cell>
          <cell r="B58" t="str">
            <v>Colocada entre creadores</v>
          </cell>
          <cell r="C58" t="str">
            <v>1º</v>
          </cell>
          <cell r="D58">
            <v>10.427397260273972</v>
          </cell>
          <cell r="E58">
            <v>50</v>
          </cell>
          <cell r="F58">
            <v>37371</v>
          </cell>
          <cell r="G58">
            <v>37376</v>
          </cell>
          <cell r="H58" t="str">
            <v>Colocación</v>
          </cell>
          <cell r="I58">
            <v>50</v>
          </cell>
          <cell r="J58">
            <v>5.43</v>
          </cell>
          <cell r="L58">
            <v>6.3</v>
          </cell>
          <cell r="M58">
            <v>5</v>
          </cell>
          <cell r="N58">
            <v>98.238</v>
          </cell>
        </row>
        <row r="59">
          <cell r="A59">
            <v>41182</v>
          </cell>
          <cell r="C59" t="str">
            <v>2º</v>
          </cell>
          <cell r="D59">
            <v>10.36986301369863</v>
          </cell>
          <cell r="E59">
            <v>90</v>
          </cell>
          <cell r="F59">
            <v>37392</v>
          </cell>
          <cell r="G59">
            <v>37397</v>
          </cell>
          <cell r="H59">
            <v>147</v>
          </cell>
          <cell r="I59">
            <v>40</v>
          </cell>
          <cell r="J59">
            <v>5.5510000000000002</v>
          </cell>
          <cell r="K59">
            <v>5.5529999999999999</v>
          </cell>
          <cell r="L59">
            <v>10.9</v>
          </cell>
          <cell r="M59">
            <v>3.8</v>
          </cell>
          <cell r="N59">
            <v>97.605999999999995</v>
          </cell>
          <cell r="O59">
            <v>97.599000000000004</v>
          </cell>
          <cell r="P59">
            <v>4</v>
          </cell>
          <cell r="Q59">
            <v>8</v>
          </cell>
          <cell r="R59">
            <v>8</v>
          </cell>
          <cell r="S59">
            <v>97.605999999999995</v>
          </cell>
          <cell r="T59" t="str">
            <v>-</v>
          </cell>
          <cell r="U59" t="str">
            <v>-</v>
          </cell>
        </row>
        <row r="60">
          <cell r="C60" t="str">
            <v>3º</v>
          </cell>
          <cell r="D60">
            <v>10.197260273972603</v>
          </cell>
          <cell r="E60">
            <v>120</v>
          </cell>
          <cell r="F60">
            <v>37455</v>
          </cell>
          <cell r="G60">
            <v>37460</v>
          </cell>
          <cell r="H60">
            <v>257</v>
          </cell>
          <cell r="I60">
            <v>30</v>
          </cell>
          <cell r="J60">
            <v>5.2249999999999996</v>
          </cell>
          <cell r="K60">
            <v>5.2290000000000001</v>
          </cell>
          <cell r="L60">
            <v>12.7</v>
          </cell>
          <cell r="M60">
            <v>5.0999999999999268</v>
          </cell>
          <cell r="N60">
            <v>100.99</v>
          </cell>
          <cell r="O60">
            <v>100.98099999999999</v>
          </cell>
          <cell r="P60">
            <v>5.4999999999999716</v>
          </cell>
        </row>
        <row r="61">
          <cell r="C61" t="str">
            <v>4º</v>
          </cell>
          <cell r="D61">
            <v>10.024657534246575</v>
          </cell>
          <cell r="E61">
            <v>160</v>
          </cell>
          <cell r="F61">
            <v>37518</v>
          </cell>
          <cell r="G61">
            <v>37523</v>
          </cell>
          <cell r="H61">
            <v>213</v>
          </cell>
          <cell r="I61">
            <v>40</v>
          </cell>
          <cell r="J61">
            <v>4.6630000000000003</v>
          </cell>
          <cell r="K61">
            <v>4.6680000000000001</v>
          </cell>
          <cell r="L61">
            <v>16</v>
          </cell>
          <cell r="M61">
            <v>5.5</v>
          </cell>
          <cell r="N61">
            <v>106.312</v>
          </cell>
          <cell r="O61">
            <v>106.288</v>
          </cell>
          <cell r="P61">
            <v>6</v>
          </cell>
        </row>
        <row r="62">
          <cell r="C62" t="str">
            <v>5º</v>
          </cell>
          <cell r="D62">
            <v>9.8520547945205479</v>
          </cell>
          <cell r="E62">
            <v>200</v>
          </cell>
          <cell r="F62">
            <v>37581</v>
          </cell>
          <cell r="G62">
            <v>37586</v>
          </cell>
          <cell r="H62">
            <v>309</v>
          </cell>
          <cell r="I62">
            <v>40</v>
          </cell>
          <cell r="J62">
            <v>4.7329999999999997</v>
          </cell>
          <cell r="K62">
            <v>4.734</v>
          </cell>
          <cell r="L62">
            <v>16</v>
          </cell>
          <cell r="M62">
            <v>6.4</v>
          </cell>
          <cell r="N62">
            <v>104.4</v>
          </cell>
          <cell r="O62">
            <v>104.39700000000001</v>
          </cell>
          <cell r="P62">
            <v>6.5</v>
          </cell>
          <cell r="Q62">
            <v>0.6</v>
          </cell>
          <cell r="R62">
            <v>0.6</v>
          </cell>
          <cell r="S62">
            <v>104.4</v>
          </cell>
        </row>
        <row r="63">
          <cell r="C63" t="str">
            <v>6º</v>
          </cell>
          <cell r="D63">
            <v>9.6602739726027398</v>
          </cell>
          <cell r="E63">
            <v>240</v>
          </cell>
          <cell r="F63">
            <v>37651</v>
          </cell>
          <cell r="G63">
            <v>37656</v>
          </cell>
          <cell r="H63">
            <v>308.39999999999998</v>
          </cell>
          <cell r="I63">
            <v>40</v>
          </cell>
          <cell r="J63">
            <v>4.3</v>
          </cell>
          <cell r="K63">
            <v>4.3040000000000003</v>
          </cell>
          <cell r="L63">
            <v>16</v>
          </cell>
          <cell r="M63">
            <v>6</v>
          </cell>
          <cell r="N63">
            <v>108.756</v>
          </cell>
          <cell r="O63">
            <v>108.741</v>
          </cell>
          <cell r="P63">
            <v>6.4</v>
          </cell>
        </row>
        <row r="64">
          <cell r="C64" t="str">
            <v>7º</v>
          </cell>
          <cell r="D64">
            <v>9.5260273972602736</v>
          </cell>
          <cell r="E64">
            <v>280</v>
          </cell>
          <cell r="F64">
            <v>37700</v>
          </cell>
          <cell r="G64">
            <v>37705</v>
          </cell>
          <cell r="H64">
            <v>280</v>
          </cell>
          <cell r="I64">
            <v>40</v>
          </cell>
          <cell r="J64">
            <v>4.4059999999999997</v>
          </cell>
          <cell r="K64">
            <v>4.4080000000000004</v>
          </cell>
          <cell r="L64">
            <v>18.8</v>
          </cell>
          <cell r="M64">
            <v>6.4</v>
          </cell>
          <cell r="N64">
            <v>108.54900000000001</v>
          </cell>
          <cell r="O64">
            <v>108.529</v>
          </cell>
          <cell r="P64">
            <v>6.4</v>
          </cell>
          <cell r="Q64">
            <v>2.31</v>
          </cell>
          <cell r="R64">
            <v>2.31</v>
          </cell>
          <cell r="S64">
            <v>108.539</v>
          </cell>
          <cell r="T64">
            <v>4.4059999999999997</v>
          </cell>
        </row>
        <row r="65">
          <cell r="C65" t="str">
            <v>8º</v>
          </cell>
          <cell r="D65">
            <v>9.3726027397260268</v>
          </cell>
          <cell r="E65">
            <v>320</v>
          </cell>
          <cell r="F65">
            <v>37756</v>
          </cell>
          <cell r="G65">
            <v>37761</v>
          </cell>
          <cell r="H65">
            <v>220</v>
          </cell>
          <cell r="I65">
            <v>40</v>
          </cell>
          <cell r="J65">
            <v>4.0209999999999999</v>
          </cell>
          <cell r="K65">
            <v>4.0229999999999997</v>
          </cell>
          <cell r="L65">
            <v>19.3</v>
          </cell>
          <cell r="M65">
            <v>5.2</v>
          </cell>
          <cell r="N65">
            <v>112.327</v>
          </cell>
          <cell r="O65">
            <v>112.327</v>
          </cell>
          <cell r="P65">
            <v>5.4</v>
          </cell>
          <cell r="Q65">
            <v>54</v>
          </cell>
          <cell r="R65">
            <v>54</v>
          </cell>
          <cell r="S65">
            <v>112.327</v>
          </cell>
          <cell r="T65">
            <v>4.0209999999999999</v>
          </cell>
        </row>
        <row r="66">
          <cell r="C66" t="str">
            <v>9º</v>
          </cell>
          <cell r="D66">
            <v>9.1999999999999993</v>
          </cell>
          <cell r="E66">
            <v>350</v>
          </cell>
          <cell r="F66">
            <v>37819</v>
          </cell>
          <cell r="G66">
            <v>37824</v>
          </cell>
          <cell r="H66">
            <v>325</v>
          </cell>
          <cell r="I66">
            <v>30</v>
          </cell>
          <cell r="J66">
            <v>4.0659999999999998</v>
          </cell>
          <cell r="K66">
            <v>4.0659999999999998</v>
          </cell>
          <cell r="L66">
            <v>19.3</v>
          </cell>
          <cell r="M66">
            <v>3.4</v>
          </cell>
          <cell r="N66">
            <v>112.741</v>
          </cell>
          <cell r="O66">
            <v>112.741</v>
          </cell>
          <cell r="P66">
            <v>3.4</v>
          </cell>
          <cell r="Q66">
            <v>68</v>
          </cell>
          <cell r="R66">
            <v>68</v>
          </cell>
          <cell r="S66">
            <v>112.741</v>
          </cell>
          <cell r="T66">
            <v>4.0659999999999998</v>
          </cell>
        </row>
        <row r="67">
          <cell r="C67" t="str">
            <v>10º</v>
          </cell>
          <cell r="D67">
            <v>9.0273972602739718</v>
          </cell>
          <cell r="E67">
            <v>360</v>
          </cell>
          <cell r="F67">
            <v>37882</v>
          </cell>
          <cell r="G67">
            <v>37887</v>
          </cell>
          <cell r="H67">
            <v>28</v>
          </cell>
          <cell r="I67">
            <v>10</v>
          </cell>
          <cell r="J67">
            <v>4.1970000000000001</v>
          </cell>
          <cell r="K67">
            <v>4.1970000000000001</v>
          </cell>
          <cell r="L67">
            <v>14</v>
          </cell>
          <cell r="M67">
            <v>2.5</v>
          </cell>
          <cell r="N67">
            <v>112.502</v>
          </cell>
          <cell r="O67">
            <v>112.502</v>
          </cell>
          <cell r="P67">
            <v>2</v>
          </cell>
          <cell r="Q67">
            <v>0.151</v>
          </cell>
          <cell r="R67">
            <v>0.151</v>
          </cell>
          <cell r="S67">
            <v>112502</v>
          </cell>
          <cell r="T67">
            <v>4.1970000000000001</v>
          </cell>
        </row>
        <row r="68">
          <cell r="C68" t="str">
            <v>11º</v>
          </cell>
          <cell r="D68">
            <v>8.8547945205479444</v>
          </cell>
          <cell r="E68">
            <v>371.25</v>
          </cell>
          <cell r="F68">
            <v>37945</v>
          </cell>
          <cell r="G68">
            <v>37950</v>
          </cell>
          <cell r="H68">
            <v>180</v>
          </cell>
          <cell r="I68">
            <v>11.25</v>
          </cell>
          <cell r="J68">
            <v>4.3659999999999997</v>
          </cell>
          <cell r="K68">
            <v>4.3659999999999997</v>
          </cell>
          <cell r="L68">
            <v>11.5</v>
          </cell>
          <cell r="M68">
            <v>1.9</v>
          </cell>
          <cell r="N68">
            <v>106.795</v>
          </cell>
          <cell r="O68">
            <v>106.795</v>
          </cell>
          <cell r="P68">
            <v>1.9</v>
          </cell>
          <cell r="Q68">
            <v>0.18</v>
          </cell>
          <cell r="R68">
            <v>0.18</v>
          </cell>
          <cell r="S68">
            <v>106.795</v>
          </cell>
          <cell r="T68">
            <v>4.3659999999999997</v>
          </cell>
        </row>
        <row r="70">
          <cell r="A70" t="str">
            <v>B-4,35-jul 14</v>
          </cell>
          <cell r="C70" t="str">
            <v>1º</v>
          </cell>
          <cell r="D70">
            <v>10.4</v>
          </cell>
          <cell r="E70">
            <v>60</v>
          </cell>
          <cell r="F70">
            <v>38035</v>
          </cell>
          <cell r="G70">
            <v>38040</v>
          </cell>
          <cell r="H70" t="str">
            <v>Colocación</v>
          </cell>
          <cell r="I70">
            <v>60</v>
          </cell>
          <cell r="M70">
            <v>6.5</v>
          </cell>
          <cell r="N70">
            <v>100.244</v>
          </cell>
        </row>
        <row r="71">
          <cell r="A71">
            <v>41836</v>
          </cell>
          <cell r="C71" t="str">
            <v>2º</v>
          </cell>
          <cell r="D71">
            <v>10.301369863013699</v>
          </cell>
          <cell r="E71">
            <v>110</v>
          </cell>
          <cell r="F71">
            <v>38071</v>
          </cell>
          <cell r="G71">
            <v>38076</v>
          </cell>
          <cell r="H71">
            <v>357</v>
          </cell>
          <cell r="I71">
            <v>50</v>
          </cell>
          <cell r="J71">
            <v>4.0780000000000003</v>
          </cell>
          <cell r="K71">
            <v>4.08</v>
          </cell>
          <cell r="L71">
            <v>15.2</v>
          </cell>
          <cell r="M71">
            <v>2.7</v>
          </cell>
          <cell r="N71">
            <v>102.685</v>
          </cell>
          <cell r="O71">
            <v>102.67400000000001</v>
          </cell>
          <cell r="P71">
            <v>2.9</v>
          </cell>
          <cell r="Q71" t="str">
            <v>-</v>
          </cell>
          <cell r="R71" t="str">
            <v>-</v>
          </cell>
          <cell r="S71">
            <v>102.685</v>
          </cell>
          <cell r="T71">
            <v>4.0780000000000003</v>
          </cell>
          <cell r="U71" t="str">
            <v>-</v>
          </cell>
        </row>
        <row r="72">
          <cell r="C72" t="str">
            <v>3º</v>
          </cell>
          <cell r="D72">
            <v>10.128767123287671</v>
          </cell>
          <cell r="E72">
            <v>180</v>
          </cell>
          <cell r="F72">
            <v>38134</v>
          </cell>
          <cell r="G72">
            <v>38139</v>
          </cell>
          <cell r="H72">
            <v>415</v>
          </cell>
          <cell r="I72">
            <v>70</v>
          </cell>
          <cell r="J72">
            <v>4.4669999999999996</v>
          </cell>
          <cell r="K72">
            <v>4.47</v>
          </cell>
          <cell r="L72">
            <v>16.2</v>
          </cell>
          <cell r="M72">
            <v>2.5</v>
          </cell>
          <cell r="N72">
            <v>100.235</v>
          </cell>
          <cell r="O72">
            <v>100.22</v>
          </cell>
          <cell r="P72">
            <v>2.8</v>
          </cell>
          <cell r="Q72">
            <v>8</v>
          </cell>
          <cell r="R72">
            <v>8</v>
          </cell>
          <cell r="S72">
            <v>100.235</v>
          </cell>
          <cell r="T72">
            <v>4.4669999999999996</v>
          </cell>
          <cell r="U72" t="str">
            <v>-</v>
          </cell>
        </row>
        <row r="73">
          <cell r="C73" t="str">
            <v>4º</v>
          </cell>
          <cell r="D73">
            <v>9.9616438356164387</v>
          </cell>
          <cell r="E73">
            <v>280</v>
          </cell>
          <cell r="F73">
            <v>38195</v>
          </cell>
          <cell r="G73">
            <v>38200</v>
          </cell>
          <cell r="H73">
            <v>465</v>
          </cell>
          <cell r="I73">
            <v>100</v>
          </cell>
          <cell r="J73">
            <v>4.4119999999999999</v>
          </cell>
          <cell r="K73">
            <v>4.4119999999999999</v>
          </cell>
          <cell r="L73">
            <v>13.6</v>
          </cell>
          <cell r="M73">
            <v>1.5</v>
          </cell>
          <cell r="N73">
            <v>99.637</v>
          </cell>
          <cell r="O73">
            <v>99.637</v>
          </cell>
          <cell r="P73">
            <v>1.5</v>
          </cell>
          <cell r="Q73">
            <v>0.10199999999999999</v>
          </cell>
          <cell r="R73">
            <v>0.10199999999999999</v>
          </cell>
          <cell r="S73">
            <v>99.637</v>
          </cell>
          <cell r="T73">
            <v>4.4119999999999999</v>
          </cell>
          <cell r="U73" t="str">
            <v>-</v>
          </cell>
        </row>
        <row r="74">
          <cell r="C74" t="str">
            <v>5º</v>
          </cell>
          <cell r="D74">
            <v>9.8027397260273972</v>
          </cell>
          <cell r="E74">
            <v>355</v>
          </cell>
          <cell r="F74">
            <v>38253</v>
          </cell>
          <cell r="G74">
            <v>38258</v>
          </cell>
          <cell r="H74">
            <v>460</v>
          </cell>
          <cell r="I74">
            <v>75</v>
          </cell>
          <cell r="J74">
            <v>4.0650000000000004</v>
          </cell>
          <cell r="K74">
            <v>4.0650000000000004</v>
          </cell>
          <cell r="L74">
            <v>12.3</v>
          </cell>
          <cell r="M74">
            <v>0.9</v>
          </cell>
          <cell r="N74">
            <v>103.134</v>
          </cell>
          <cell r="O74">
            <v>103.134</v>
          </cell>
          <cell r="P74">
            <v>0.9</v>
          </cell>
          <cell r="Q74">
            <v>0.14299999999999999</v>
          </cell>
          <cell r="R74">
            <v>0.14299999999999999</v>
          </cell>
          <cell r="S74">
            <v>103.134</v>
          </cell>
          <cell r="T74">
            <v>4.0650000000000004</v>
          </cell>
          <cell r="U74" t="str">
            <v>-</v>
          </cell>
        </row>
        <row r="75">
          <cell r="C75" t="str">
            <v>6º</v>
          </cell>
          <cell r="D75">
            <v>9.6301369863013697</v>
          </cell>
          <cell r="E75">
            <v>385</v>
          </cell>
          <cell r="F75">
            <v>38316</v>
          </cell>
          <cell r="G75">
            <v>38321</v>
          </cell>
          <cell r="H75">
            <v>393</v>
          </cell>
          <cell r="I75">
            <v>30</v>
          </cell>
          <cell r="J75">
            <v>3.8029999999999999</v>
          </cell>
          <cell r="K75">
            <v>3.8029999999999999</v>
          </cell>
          <cell r="L75">
            <v>7.9</v>
          </cell>
          <cell r="M75">
            <v>-1.5</v>
          </cell>
          <cell r="N75">
            <v>105.955</v>
          </cell>
          <cell r="O75">
            <v>105.955</v>
          </cell>
          <cell r="P75">
            <v>-1.5</v>
          </cell>
          <cell r="Q75">
            <v>8.6999999999999994E-2</v>
          </cell>
          <cell r="R75">
            <v>8.6999999999999994E-2</v>
          </cell>
          <cell r="S75">
            <v>105.955</v>
          </cell>
          <cell r="T75">
            <v>3.8029999999999999</v>
          </cell>
          <cell r="U75">
            <v>0.25</v>
          </cell>
        </row>
        <row r="77">
          <cell r="A77" t="str">
            <v>B-3,875-sep 15</v>
          </cell>
          <cell r="C77" t="str">
            <v>1º</v>
          </cell>
          <cell r="D77">
            <v>10.512328767123288</v>
          </cell>
          <cell r="E77">
            <v>120</v>
          </cell>
          <cell r="F77">
            <v>38420</v>
          </cell>
          <cell r="G77">
            <v>38425</v>
          </cell>
          <cell r="H77" t="str">
            <v>Colocación</v>
          </cell>
          <cell r="I77">
            <v>120</v>
          </cell>
          <cell r="J77">
            <v>3.88</v>
          </cell>
          <cell r="M77">
            <v>7.3999999999999844</v>
          </cell>
          <cell r="N77">
            <v>99.975999999999999</v>
          </cell>
        </row>
        <row r="78">
          <cell r="A78">
            <v>42262</v>
          </cell>
          <cell r="C78" t="str">
            <v>2º</v>
          </cell>
          <cell r="D78">
            <v>10.490410958904109</v>
          </cell>
          <cell r="E78">
            <v>233.75</v>
          </cell>
          <cell r="F78">
            <v>38428</v>
          </cell>
          <cell r="G78">
            <v>38433</v>
          </cell>
          <cell r="H78">
            <v>590</v>
          </cell>
          <cell r="I78">
            <v>113.75</v>
          </cell>
          <cell r="J78">
            <v>3.827</v>
          </cell>
          <cell r="K78">
            <v>3.8279999999999998</v>
          </cell>
          <cell r="L78">
            <v>12.4</v>
          </cell>
          <cell r="M78">
            <v>-0.3</v>
          </cell>
          <cell r="N78">
            <v>100.505</v>
          </cell>
          <cell r="O78">
            <v>100.501</v>
          </cell>
          <cell r="P78">
            <v>-0.2</v>
          </cell>
          <cell r="Q78" t="str">
            <v>-</v>
          </cell>
          <cell r="R78" t="str">
            <v>-</v>
          </cell>
          <cell r="S78">
            <v>100.505</v>
          </cell>
          <cell r="T78">
            <v>3.827</v>
          </cell>
        </row>
        <row r="79">
          <cell r="C79" t="str">
            <v>3º</v>
          </cell>
          <cell r="D79">
            <v>10.298630136986301</v>
          </cell>
          <cell r="E79">
            <v>343.75</v>
          </cell>
          <cell r="F79">
            <v>38498</v>
          </cell>
          <cell r="G79">
            <v>38503</v>
          </cell>
          <cell r="H79">
            <v>415</v>
          </cell>
          <cell r="I79">
            <v>110</v>
          </cell>
          <cell r="J79">
            <v>3.4449999999999998</v>
          </cell>
          <cell r="K79">
            <v>3.4460000000000002</v>
          </cell>
          <cell r="L79">
            <v>14.3</v>
          </cell>
          <cell r="M79">
            <v>-0.7</v>
          </cell>
          <cell r="N79">
            <v>104.512</v>
          </cell>
          <cell r="O79">
            <v>104.499</v>
          </cell>
          <cell r="P79">
            <v>-0.5</v>
          </cell>
          <cell r="Q79" t="str">
            <v>-</v>
          </cell>
          <cell r="R79" t="str">
            <v>-</v>
          </cell>
          <cell r="S79">
            <v>104.503</v>
          </cell>
          <cell r="T79">
            <v>3.4449999999999998</v>
          </cell>
          <cell r="U79">
            <v>0.5</v>
          </cell>
        </row>
        <row r="80">
          <cell r="C80" t="str">
            <v>4º</v>
          </cell>
          <cell r="D80">
            <v>10.145205479452056</v>
          </cell>
          <cell r="E80">
            <v>483.75</v>
          </cell>
          <cell r="F80">
            <v>38554</v>
          </cell>
          <cell r="G80">
            <v>38559</v>
          </cell>
          <cell r="H80">
            <v>500</v>
          </cell>
          <cell r="I80">
            <v>140</v>
          </cell>
          <cell r="J80">
            <v>3.38</v>
          </cell>
          <cell r="K80">
            <v>3.38</v>
          </cell>
          <cell r="L80">
            <v>12.2</v>
          </cell>
          <cell r="M80">
            <v>-1.5</v>
          </cell>
          <cell r="N80">
            <v>105.61499999999999</v>
          </cell>
          <cell r="O80">
            <v>105.614</v>
          </cell>
          <cell r="P80">
            <v>-1.5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5º</v>
          </cell>
          <cell r="D81">
            <v>9.9726027397260282</v>
          </cell>
          <cell r="E81">
            <v>548.75</v>
          </cell>
          <cell r="F81">
            <v>38617</v>
          </cell>
          <cell r="G81">
            <v>38622</v>
          </cell>
          <cell r="H81">
            <v>320</v>
          </cell>
          <cell r="I81">
            <v>65</v>
          </cell>
          <cell r="J81">
            <v>3.11</v>
          </cell>
          <cell r="K81">
            <v>3.1139999999999999</v>
          </cell>
          <cell r="L81">
            <v>12.5</v>
          </cell>
          <cell r="M81">
            <v>-1.9</v>
          </cell>
          <cell r="N81">
            <v>106.95699999999999</v>
          </cell>
          <cell r="O81">
            <v>106.584</v>
          </cell>
          <cell r="P81">
            <v>-1.5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</row>
        <row r="82">
          <cell r="C82" t="str">
            <v>6º</v>
          </cell>
          <cell r="D82">
            <v>9.8000000000000007</v>
          </cell>
          <cell r="E82">
            <v>724.75</v>
          </cell>
          <cell r="F82">
            <v>38680</v>
          </cell>
          <cell r="G82">
            <v>38685</v>
          </cell>
          <cell r="H82">
            <v>420</v>
          </cell>
          <cell r="I82">
            <v>176</v>
          </cell>
          <cell r="J82">
            <v>3.5369999999999999</v>
          </cell>
          <cell r="K82">
            <v>3.5390000000000001</v>
          </cell>
          <cell r="L82">
            <v>13.4</v>
          </cell>
          <cell r="M82">
            <v>-1.5</v>
          </cell>
          <cell r="N82">
            <v>103.54300000000001</v>
          </cell>
          <cell r="O82">
            <v>103.526</v>
          </cell>
          <cell r="P82">
            <v>-1.3</v>
          </cell>
          <cell r="Q82">
            <v>0.03</v>
          </cell>
          <cell r="R82">
            <v>0.03</v>
          </cell>
          <cell r="S82">
            <v>103.354</v>
          </cell>
          <cell r="T82">
            <v>3.5369999999999999</v>
          </cell>
          <cell r="U82" t="str">
            <v>-</v>
          </cell>
        </row>
        <row r="83">
          <cell r="C83" t="str">
            <v>7º</v>
          </cell>
          <cell r="D83">
            <v>9.5506849315068489</v>
          </cell>
          <cell r="E83">
            <v>769.75</v>
          </cell>
          <cell r="F83">
            <v>38771</v>
          </cell>
          <cell r="G83">
            <v>38776</v>
          </cell>
          <cell r="H83">
            <v>730</v>
          </cell>
          <cell r="I83">
            <v>45</v>
          </cell>
          <cell r="J83">
            <v>3.601</v>
          </cell>
          <cell r="K83">
            <v>3.601</v>
          </cell>
          <cell r="L83">
            <v>17.2</v>
          </cell>
          <cell r="M83">
            <v>-2.7</v>
          </cell>
          <cell r="N83">
            <v>103.926</v>
          </cell>
          <cell r="O83">
            <v>103.926</v>
          </cell>
          <cell r="P83">
            <v>-2.7</v>
          </cell>
          <cell r="Q83" t="str">
            <v>-</v>
          </cell>
          <cell r="R83" t="str">
            <v>-</v>
          </cell>
          <cell r="S83">
            <v>103.926</v>
          </cell>
          <cell r="T83">
            <v>3.601</v>
          </cell>
          <cell r="U83" t="str">
            <v>-</v>
          </cell>
        </row>
        <row r="84">
          <cell r="C84" t="str">
            <v>8º</v>
          </cell>
          <cell r="D84">
            <v>9.4739726027397264</v>
          </cell>
          <cell r="E84">
            <v>869.75</v>
          </cell>
          <cell r="F84">
            <v>38799</v>
          </cell>
          <cell r="G84">
            <v>38804</v>
          </cell>
          <cell r="H84">
            <v>695</v>
          </cell>
          <cell r="I84">
            <v>100</v>
          </cell>
          <cell r="J84">
            <v>3.7770000000000001</v>
          </cell>
          <cell r="K84">
            <v>3.778</v>
          </cell>
          <cell r="L84">
            <v>16</v>
          </cell>
          <cell r="M84">
            <v>-2.7</v>
          </cell>
          <cell r="N84">
            <v>102.81</v>
          </cell>
          <cell r="O84">
            <v>102.80200000000001</v>
          </cell>
          <cell r="P84">
            <v>-2.6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</row>
        <row r="85">
          <cell r="C85" t="str">
            <v>9º</v>
          </cell>
          <cell r="D85">
            <v>9.3013698630136989</v>
          </cell>
          <cell r="E85">
            <v>1004.75</v>
          </cell>
          <cell r="F85">
            <v>38862</v>
          </cell>
          <cell r="G85">
            <v>38867</v>
          </cell>
          <cell r="H85">
            <v>750</v>
          </cell>
          <cell r="I85">
            <v>135</v>
          </cell>
          <cell r="J85">
            <v>4.0410000000000004</v>
          </cell>
          <cell r="K85">
            <v>4.0439999999999996</v>
          </cell>
          <cell r="L85">
            <v>19.600000000000001</v>
          </cell>
          <cell r="M85">
            <v>-3.2</v>
          </cell>
          <cell r="N85">
            <v>101.434</v>
          </cell>
          <cell r="O85">
            <v>101.44499999999999</v>
          </cell>
          <cell r="P85">
            <v>-2.9</v>
          </cell>
          <cell r="Q85" t="str">
            <v>-</v>
          </cell>
          <cell r="R85" t="str">
            <v>-</v>
          </cell>
          <cell r="S85">
            <v>101.434</v>
          </cell>
          <cell r="T85">
            <v>4.0410000000000004</v>
          </cell>
          <cell r="U85" t="str">
            <v>-</v>
          </cell>
        </row>
        <row r="87">
          <cell r="A87" t="str">
            <v>B-4,3-nov 16</v>
          </cell>
          <cell r="C87" t="str">
            <v>1º</v>
          </cell>
          <cell r="D87">
            <v>10.33972602739726</v>
          </cell>
          <cell r="E87">
            <v>110</v>
          </cell>
          <cell r="F87">
            <v>38910</v>
          </cell>
          <cell r="G87">
            <v>38915</v>
          </cell>
          <cell r="H87" t="str">
            <v>Colocación</v>
          </cell>
          <cell r="I87">
            <v>110</v>
          </cell>
          <cell r="J87">
            <v>4.3</v>
          </cell>
          <cell r="K87" t="str">
            <v>-</v>
          </cell>
          <cell r="N87">
            <v>100</v>
          </cell>
          <cell r="O87" t="str">
            <v>-</v>
          </cell>
        </row>
        <row r="88">
          <cell r="A88">
            <v>42689</v>
          </cell>
          <cell r="C88" t="str">
            <v>2º</v>
          </cell>
          <cell r="D88">
            <v>10.317808219178081</v>
          </cell>
          <cell r="E88">
            <v>150</v>
          </cell>
          <cell r="F88">
            <v>38918</v>
          </cell>
          <cell r="G88">
            <v>38923</v>
          </cell>
          <cell r="H88">
            <v>435</v>
          </cell>
          <cell r="I88">
            <v>40</v>
          </cell>
          <cell r="J88">
            <v>4.2229999999999999</v>
          </cell>
          <cell r="K88">
            <v>4.2229999999999999</v>
          </cell>
          <cell r="L88">
            <v>23.4</v>
          </cell>
          <cell r="M88">
            <v>-3</v>
          </cell>
          <cell r="N88">
            <v>97.872</v>
          </cell>
          <cell r="O88">
            <v>97.872</v>
          </cell>
          <cell r="P88">
            <v>-3</v>
          </cell>
          <cell r="Q88">
            <v>2.5000000000000001E-2</v>
          </cell>
          <cell r="R88">
            <v>2.5000000000000001E-2</v>
          </cell>
          <cell r="S88">
            <v>100.746</v>
          </cell>
          <cell r="T88">
            <v>4.2229999999999999</v>
          </cell>
          <cell r="U88">
            <v>30</v>
          </cell>
        </row>
        <row r="89">
          <cell r="B89">
            <v>4.3289999999999997</v>
          </cell>
          <cell r="C89" t="str">
            <v>3º</v>
          </cell>
          <cell r="D89">
            <v>10.128767123287671</v>
          </cell>
          <cell r="E89">
            <v>207</v>
          </cell>
          <cell r="F89">
            <v>38987</v>
          </cell>
          <cell r="G89">
            <v>38992</v>
          </cell>
          <cell r="H89">
            <v>350</v>
          </cell>
          <cell r="I89">
            <v>57</v>
          </cell>
          <cell r="J89">
            <v>3.8940000000000001</v>
          </cell>
          <cell r="K89">
            <v>3.8959999999999999</v>
          </cell>
          <cell r="L89">
            <v>19.5</v>
          </cell>
          <cell r="M89">
            <v>-3.6</v>
          </cell>
          <cell r="N89">
            <v>104.24299999999999</v>
          </cell>
          <cell r="O89">
            <v>104.251</v>
          </cell>
          <cell r="P89">
            <v>-3.4</v>
          </cell>
          <cell r="Q89" t="str">
            <v>-</v>
          </cell>
          <cell r="R89" t="str">
            <v>-</v>
          </cell>
          <cell r="S89">
            <v>104.24299999999999</v>
          </cell>
          <cell r="T89">
            <v>3.8940000000000001</v>
          </cell>
          <cell r="U89" t="str">
            <v>-</v>
          </cell>
        </row>
        <row r="90">
          <cell r="C90" t="str">
            <v>4º</v>
          </cell>
          <cell r="D90">
            <v>9.6465753424657539</v>
          </cell>
          <cell r="E90">
            <v>562</v>
          </cell>
          <cell r="F90">
            <v>39163</v>
          </cell>
          <cell r="G90">
            <v>39168</v>
          </cell>
          <cell r="H90">
            <v>725</v>
          </cell>
          <cell r="I90">
            <v>355</v>
          </cell>
          <cell r="J90">
            <v>4.1399999999999997</v>
          </cell>
          <cell r="K90">
            <v>4.1479999999999997</v>
          </cell>
          <cell r="L90">
            <v>19.5</v>
          </cell>
          <cell r="M90">
            <v>-4</v>
          </cell>
          <cell r="N90">
            <v>102.78400000000001</v>
          </cell>
          <cell r="O90">
            <v>102.723</v>
          </cell>
          <cell r="P90">
            <v>-3.2</v>
          </cell>
        </row>
        <row r="91">
          <cell r="C91" t="str">
            <v>5º</v>
          </cell>
          <cell r="D91">
            <v>9.4739726027397264</v>
          </cell>
          <cell r="E91">
            <v>662</v>
          </cell>
          <cell r="F91">
            <v>39226</v>
          </cell>
          <cell r="G91">
            <v>39231</v>
          </cell>
          <cell r="H91">
            <v>730</v>
          </cell>
          <cell r="I91">
            <v>100</v>
          </cell>
          <cell r="J91">
            <v>4.5739999999999998</v>
          </cell>
          <cell r="K91">
            <v>4.5739999999999998</v>
          </cell>
          <cell r="L91">
            <v>17.7</v>
          </cell>
          <cell r="M91">
            <v>-4.2</v>
          </cell>
          <cell r="N91">
            <v>100.206</v>
          </cell>
          <cell r="O91">
            <v>100.206</v>
          </cell>
          <cell r="P91">
            <v>-4.2</v>
          </cell>
          <cell r="Q91" t="str">
            <v>-</v>
          </cell>
          <cell r="R91" t="str">
            <v>-</v>
          </cell>
          <cell r="S91">
            <v>100.206</v>
          </cell>
          <cell r="T91">
            <v>4.5739999999999998</v>
          </cell>
          <cell r="U91" t="str">
            <v>-</v>
          </cell>
        </row>
        <row r="92">
          <cell r="C92" t="str">
            <v>6º</v>
          </cell>
          <cell r="D92">
            <v>9.3013698630136989</v>
          </cell>
          <cell r="E92">
            <v>792</v>
          </cell>
          <cell r="F92">
            <v>39289</v>
          </cell>
          <cell r="G92">
            <v>39294</v>
          </cell>
          <cell r="H92">
            <v>685</v>
          </cell>
          <cell r="I92">
            <v>130</v>
          </cell>
          <cell r="J92">
            <v>4.74</v>
          </cell>
          <cell r="K92">
            <v>4.742</v>
          </cell>
          <cell r="L92">
            <v>24.4</v>
          </cell>
          <cell r="M92">
            <v>-4.5999999999999996</v>
          </cell>
          <cell r="N92">
            <v>99.765000000000001</v>
          </cell>
          <cell r="O92">
            <v>99.757999999999996</v>
          </cell>
          <cell r="P92">
            <v>-4.4000000000000004</v>
          </cell>
          <cell r="Q92" t="str">
            <v>-</v>
          </cell>
          <cell r="R92" t="str">
            <v>-</v>
          </cell>
          <cell r="S92">
            <v>99.765000000000001</v>
          </cell>
          <cell r="T92">
            <v>4.74</v>
          </cell>
          <cell r="U92" t="str">
            <v>-</v>
          </cell>
        </row>
        <row r="93">
          <cell r="C93" t="str">
            <v>7º</v>
          </cell>
          <cell r="D93">
            <v>9.1287671232876715</v>
          </cell>
          <cell r="E93">
            <v>812</v>
          </cell>
          <cell r="F93">
            <v>39352</v>
          </cell>
          <cell r="G93">
            <v>39357</v>
          </cell>
          <cell r="H93">
            <v>200</v>
          </cell>
          <cell r="I93">
            <v>20</v>
          </cell>
          <cell r="J93">
            <v>4.7119999999999997</v>
          </cell>
          <cell r="K93">
            <v>4.7119999999999997</v>
          </cell>
          <cell r="L93">
            <v>22.4</v>
          </cell>
          <cell r="M93">
            <v>-1.7</v>
          </cell>
          <cell r="N93">
            <v>100.773</v>
          </cell>
          <cell r="O93">
            <v>100.773</v>
          </cell>
          <cell r="P93">
            <v>-1.7</v>
          </cell>
          <cell r="Q93" t="str">
            <v>-</v>
          </cell>
          <cell r="R93" t="str">
            <v>-</v>
          </cell>
          <cell r="S93">
            <v>100.773</v>
          </cell>
          <cell r="T93">
            <v>4.7119999999999997</v>
          </cell>
          <cell r="U93" t="str">
            <v>-</v>
          </cell>
        </row>
        <row r="94">
          <cell r="C94" t="str">
            <v>8º</v>
          </cell>
          <cell r="D94">
            <v>8.9753424657534246</v>
          </cell>
          <cell r="E94">
            <v>844.1</v>
          </cell>
          <cell r="F94">
            <v>39408</v>
          </cell>
          <cell r="G94">
            <v>39413</v>
          </cell>
          <cell r="H94">
            <v>157.1</v>
          </cell>
          <cell r="I94">
            <v>32.1</v>
          </cell>
          <cell r="J94">
            <v>4.468</v>
          </cell>
          <cell r="K94">
            <v>4.47</v>
          </cell>
          <cell r="L94">
            <v>27.2</v>
          </cell>
          <cell r="M94">
            <v>-0.9</v>
          </cell>
          <cell r="N94">
            <v>98.909000000000006</v>
          </cell>
          <cell r="O94">
            <v>98.918000000000006</v>
          </cell>
          <cell r="P94">
            <v>-0.7</v>
          </cell>
          <cell r="Q94" t="str">
            <v>-</v>
          </cell>
          <cell r="R94" t="str">
            <v>-</v>
          </cell>
          <cell r="S94">
            <v>98.909000000000006</v>
          </cell>
          <cell r="T94">
            <v>4.468</v>
          </cell>
          <cell r="U94" t="str">
            <v>-</v>
          </cell>
        </row>
        <row r="95">
          <cell r="C95" t="str">
            <v>9º</v>
          </cell>
          <cell r="D95">
            <v>8.706849315068494</v>
          </cell>
          <cell r="E95">
            <v>914.1</v>
          </cell>
          <cell r="F95">
            <v>39506</v>
          </cell>
          <cell r="G95">
            <v>39511</v>
          </cell>
          <cell r="H95">
            <v>470</v>
          </cell>
          <cell r="I95">
            <v>70</v>
          </cell>
          <cell r="J95">
            <v>4.3959999999999999</v>
          </cell>
          <cell r="K95">
            <v>4.3970000000000002</v>
          </cell>
          <cell r="L95">
            <v>23.6</v>
          </cell>
          <cell r="M95">
            <v>1</v>
          </cell>
          <cell r="N95">
            <v>100.58799999999999</v>
          </cell>
          <cell r="O95">
            <v>100.589</v>
          </cell>
          <cell r="P95">
            <v>1.1000000000000001</v>
          </cell>
          <cell r="Q95" t="str">
            <v>-</v>
          </cell>
          <cell r="R95" t="str">
            <v>-</v>
          </cell>
          <cell r="S95">
            <v>100.58799999999999</v>
          </cell>
          <cell r="T95">
            <v>4.3959999999999999</v>
          </cell>
          <cell r="U95" t="str">
            <v>-</v>
          </cell>
        </row>
        <row r="96">
          <cell r="C96" t="str">
            <v>10º</v>
          </cell>
          <cell r="D96">
            <v>8.6301369863013697</v>
          </cell>
          <cell r="E96">
            <v>934.1</v>
          </cell>
          <cell r="F96">
            <v>39534</v>
          </cell>
          <cell r="G96">
            <v>39539</v>
          </cell>
          <cell r="H96">
            <v>120</v>
          </cell>
          <cell r="I96">
            <v>20</v>
          </cell>
          <cell r="J96">
            <v>4.4109999999999996</v>
          </cell>
          <cell r="K96">
            <v>4.4139999999999997</v>
          </cell>
          <cell r="L96">
            <v>27</v>
          </cell>
          <cell r="M96">
            <v>2.8</v>
          </cell>
          <cell r="N96">
            <v>100.821</v>
          </cell>
          <cell r="O96">
            <v>100.79600000000001</v>
          </cell>
          <cell r="P96">
            <v>3.1</v>
          </cell>
          <cell r="Q96" t="str">
            <v>-</v>
          </cell>
          <cell r="R96" t="str">
            <v>-</v>
          </cell>
          <cell r="S96">
            <v>100.809</v>
          </cell>
          <cell r="T96">
            <v>4.4109999999999996</v>
          </cell>
          <cell r="U96" t="str">
            <v>-</v>
          </cell>
        </row>
        <row r="98">
          <cell r="A98" t="str">
            <v>B-4,75-jun 18</v>
          </cell>
          <cell r="C98" t="str">
            <v>1º</v>
          </cell>
          <cell r="D98">
            <v>9.9917808219178088</v>
          </cell>
          <cell r="E98">
            <v>450</v>
          </cell>
          <cell r="F98">
            <v>39603</v>
          </cell>
          <cell r="G98">
            <v>39608</v>
          </cell>
          <cell r="H98" t="str">
            <v>Colocación</v>
          </cell>
          <cell r="I98">
            <v>450</v>
          </cell>
          <cell r="J98">
            <v>4.3</v>
          </cell>
          <cell r="K98" t="str">
            <v>-</v>
          </cell>
          <cell r="N98">
            <v>99.06</v>
          </cell>
          <cell r="O98" t="str">
            <v>-</v>
          </cell>
          <cell r="P98">
            <v>10</v>
          </cell>
        </row>
        <row r="99">
          <cell r="A99">
            <v>43255</v>
          </cell>
          <cell r="C99" t="str">
            <v>2º</v>
          </cell>
          <cell r="D99">
            <v>9.8547945205479444</v>
          </cell>
          <cell r="E99">
            <v>477</v>
          </cell>
          <cell r="F99">
            <v>39653</v>
          </cell>
          <cell r="G99">
            <v>39658</v>
          </cell>
          <cell r="H99">
            <v>55</v>
          </cell>
          <cell r="I99">
            <v>27</v>
          </cell>
          <cell r="J99">
            <v>5.2050000000000001</v>
          </cell>
          <cell r="K99">
            <v>5.2069999999999999</v>
          </cell>
          <cell r="L99">
            <v>41.199999999999989</v>
          </cell>
          <cell r="M99">
            <v>14.8</v>
          </cell>
          <cell r="N99">
            <v>97.251999999999995</v>
          </cell>
          <cell r="O99">
            <v>97.247</v>
          </cell>
          <cell r="P99">
            <v>15</v>
          </cell>
          <cell r="Q99" t="str">
            <v>-</v>
          </cell>
          <cell r="R99" t="str">
            <v>-</v>
          </cell>
          <cell r="S99">
            <v>97.251999999999995</v>
          </cell>
          <cell r="T99">
            <v>5.2050000000000001</v>
          </cell>
          <cell r="U99" t="str">
            <v>-</v>
          </cell>
        </row>
        <row r="102">
          <cell r="G102">
            <v>4.673</v>
          </cell>
          <cell r="H102">
            <v>4.694</v>
          </cell>
          <cell r="I102">
            <v>4.8760000000000003</v>
          </cell>
        </row>
        <row r="103">
          <cell r="G103">
            <v>4.5910000000000002</v>
          </cell>
          <cell r="H103">
            <v>4.5970000000000004</v>
          </cell>
          <cell r="I103">
            <v>4.7930000000000001</v>
          </cell>
        </row>
      </sheetData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28"/>
  <sheetViews>
    <sheetView tabSelected="1" zoomScaleNormal="100" workbookViewId="0">
      <selection activeCell="C27" sqref="C27"/>
    </sheetView>
  </sheetViews>
  <sheetFormatPr baseColWidth="10" defaultRowHeight="13.2"/>
  <cols>
    <col min="2" max="2" width="18.33203125" bestFit="1" customWidth="1"/>
    <col min="3" max="3" width="23" customWidth="1"/>
    <col min="4" max="4" width="14.109375" customWidth="1"/>
  </cols>
  <sheetData>
    <row r="1" spans="1:25">
      <c r="A1" s="56" t="s">
        <v>16</v>
      </c>
      <c r="B1" s="56"/>
      <c r="C1" s="56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5" ht="24">
      <c r="B3" s="14" t="s">
        <v>13</v>
      </c>
      <c r="C3" s="5" t="s">
        <v>14</v>
      </c>
    </row>
    <row r="4" spans="1:25" ht="12.75" customHeight="1">
      <c r="B4" s="53" t="s">
        <v>0</v>
      </c>
      <c r="C4" s="53" t="s">
        <v>12</v>
      </c>
    </row>
    <row r="5" spans="1:25">
      <c r="B5" s="55"/>
      <c r="C5" s="54"/>
    </row>
    <row r="6" spans="1:25">
      <c r="C6" s="2"/>
    </row>
    <row r="7" spans="1:25">
      <c r="A7" s="18">
        <v>41274</v>
      </c>
      <c r="B7" s="20">
        <v>10190</v>
      </c>
      <c r="C7" s="21">
        <v>27.5</v>
      </c>
    </row>
    <row r="8" spans="1:25">
      <c r="A8" s="18">
        <v>41639</v>
      </c>
      <c r="B8" s="20">
        <v>11343</v>
      </c>
      <c r="C8" s="21">
        <v>31.2</v>
      </c>
    </row>
    <row r="9" spans="1:25">
      <c r="A9" s="18">
        <v>42004</v>
      </c>
      <c r="B9" s="20">
        <v>12858</v>
      </c>
      <c r="C9" s="21">
        <v>36.1</v>
      </c>
    </row>
    <row r="10" spans="1:25">
      <c r="A10" s="18">
        <v>42369</v>
      </c>
      <c r="B10" s="20">
        <v>13426</v>
      </c>
      <c r="C10" s="21">
        <v>35.9</v>
      </c>
    </row>
    <row r="11" spans="1:25">
      <c r="A11" s="18">
        <v>42735</v>
      </c>
      <c r="B11" s="20">
        <v>14055</v>
      </c>
      <c r="C11" s="21">
        <v>36.4</v>
      </c>
    </row>
    <row r="12" spans="1:25">
      <c r="A12" s="18">
        <v>43100</v>
      </c>
      <c r="B12" s="20">
        <v>14430</v>
      </c>
      <c r="C12" s="21">
        <v>35.9</v>
      </c>
    </row>
    <row r="13" spans="1:25">
      <c r="A13" s="18">
        <v>43465</v>
      </c>
      <c r="B13" s="20">
        <v>14714</v>
      </c>
      <c r="C13" s="21">
        <v>35.200000000000003</v>
      </c>
    </row>
    <row r="14" spans="1:25">
      <c r="A14" s="18">
        <v>43830</v>
      </c>
      <c r="B14" s="20">
        <v>14949</v>
      </c>
      <c r="C14" s="21">
        <v>35</v>
      </c>
    </row>
    <row r="15" spans="1:25">
      <c r="A15" s="18">
        <v>44196</v>
      </c>
      <c r="B15" s="20">
        <v>15328</v>
      </c>
      <c r="C15" s="21">
        <v>38.6</v>
      </c>
    </row>
    <row r="16" spans="1:25">
      <c r="A16" s="18">
        <v>44561</v>
      </c>
      <c r="B16" s="20">
        <v>15498</v>
      </c>
      <c r="C16" s="21">
        <v>35.799999999999997</v>
      </c>
    </row>
    <row r="17" spans="1:21">
      <c r="A17" s="18">
        <v>44926</v>
      </c>
      <c r="B17" s="20">
        <v>15520</v>
      </c>
      <c r="C17" s="21">
        <v>31.2</v>
      </c>
    </row>
    <row r="18" spans="1:21">
      <c r="A18" s="18">
        <v>45016</v>
      </c>
      <c r="B18" s="20">
        <v>15574</v>
      </c>
      <c r="C18" s="21">
        <v>30.7</v>
      </c>
    </row>
    <row r="19" spans="1:21" s="23" customFormat="1">
      <c r="A19" s="22">
        <v>45107</v>
      </c>
      <c r="B19" s="20">
        <v>15839</v>
      </c>
      <c r="C19" s="21">
        <v>30.5</v>
      </c>
    </row>
    <row r="20" spans="1:21">
      <c r="A20" s="18">
        <v>45199</v>
      </c>
      <c r="B20" s="20">
        <v>15907</v>
      </c>
      <c r="C20" s="21">
        <v>30.1</v>
      </c>
    </row>
    <row r="21" spans="1:21">
      <c r="A21" s="18">
        <v>45291</v>
      </c>
      <c r="B21" s="20">
        <v>16156</v>
      </c>
      <c r="C21" s="21">
        <v>30</v>
      </c>
    </row>
    <row r="22" spans="1:21">
      <c r="A22" s="18">
        <v>45382</v>
      </c>
      <c r="B22" s="20">
        <v>16163</v>
      </c>
      <c r="C22" s="21">
        <v>29.6</v>
      </c>
    </row>
    <row r="23" spans="1:21">
      <c r="A23" s="18">
        <v>45473</v>
      </c>
      <c r="B23" s="20">
        <v>16523</v>
      </c>
      <c r="C23" s="21">
        <v>29.7</v>
      </c>
    </row>
    <row r="24" spans="1:21">
      <c r="A24" s="18">
        <v>45565</v>
      </c>
      <c r="B24" s="20">
        <v>16473</v>
      </c>
      <c r="C24" s="21">
        <v>29.2</v>
      </c>
    </row>
    <row r="25" spans="1:21">
      <c r="A25" s="22">
        <v>45657</v>
      </c>
      <c r="B25" s="20">
        <v>16630</v>
      </c>
      <c r="C25" s="21">
        <v>29</v>
      </c>
    </row>
    <row r="26" spans="1:21">
      <c r="A26" s="18">
        <v>45747</v>
      </c>
      <c r="B26" s="3">
        <v>16228</v>
      </c>
      <c r="C26" s="19">
        <v>28</v>
      </c>
    </row>
    <row r="27" spans="1:21">
      <c r="B27" s="6" t="s">
        <v>15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B28" s="1"/>
      <c r="C28" s="1"/>
      <c r="D28" s="1"/>
      <c r="E28" s="1"/>
      <c r="F28" s="1"/>
      <c r="G28" s="1"/>
      <c r="H28" s="1"/>
      <c r="I28" s="1"/>
      <c r="J28" s="1"/>
      <c r="K28" s="4"/>
      <c r="L28" s="1"/>
      <c r="M28" s="1"/>
      <c r="N28" s="1"/>
      <c r="O28" s="1"/>
      <c r="P28" s="1"/>
      <c r="Q28" s="1"/>
      <c r="R28" s="1"/>
      <c r="S28" s="1"/>
      <c r="T28" s="1"/>
      <c r="U28" s="1"/>
    </row>
  </sheetData>
  <mergeCells count="3">
    <mergeCell ref="C4:C5"/>
    <mergeCell ref="B4:B5"/>
    <mergeCell ref="A1:C1"/>
  </mergeCells>
  <printOptions horizontalCentered="1"/>
  <pageMargins left="0.39370078740157483" right="0.39370078740157483" top="0.98425196850393704" bottom="0.98425196850393704" header="0" footer="0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24"/>
  <sheetViews>
    <sheetView zoomScaleNormal="100" workbookViewId="0">
      <selection activeCell="B15" sqref="B15"/>
    </sheetView>
  </sheetViews>
  <sheetFormatPr baseColWidth="10" defaultRowHeight="13.2"/>
  <cols>
    <col min="1" max="1" width="16.44140625" customWidth="1"/>
    <col min="2" max="2" width="25.33203125" customWidth="1"/>
  </cols>
  <sheetData>
    <row r="1" spans="1:18">
      <c r="A1" s="57" t="s">
        <v>7</v>
      </c>
      <c r="B1" s="57"/>
      <c r="C1" s="1"/>
      <c r="D1" s="1"/>
      <c r="E1" s="1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6" customHeight="1">
      <c r="A3" s="7" t="s">
        <v>4</v>
      </c>
      <c r="B3" s="11" t="s">
        <v>35</v>
      </c>
      <c r="C3" s="1"/>
      <c r="D3" s="1"/>
      <c r="E3" s="1"/>
      <c r="F3" s="1"/>
      <c r="G3" s="1"/>
      <c r="H3" s="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8" t="s">
        <v>1</v>
      </c>
      <c r="B4" s="16">
        <v>383</v>
      </c>
      <c r="C4" s="1"/>
      <c r="D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8" t="s">
        <v>2</v>
      </c>
      <c r="B5" s="16">
        <v>15552</v>
      </c>
      <c r="C5" s="1"/>
      <c r="D5" s="1"/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>
      <c r="A6" s="8" t="s">
        <v>5</v>
      </c>
      <c r="B6" s="16">
        <v>293</v>
      </c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>
      <c r="A7" s="9" t="s">
        <v>3</v>
      </c>
      <c r="B7" s="17">
        <f>+B4+B5+B6</f>
        <v>16228</v>
      </c>
      <c r="C7" s="1"/>
      <c r="D7" s="1"/>
      <c r="E7" s="1"/>
      <c r="F7" s="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>
      <c r="A8" s="10" t="s">
        <v>6</v>
      </c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4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B11" s="52"/>
      <c r="C11" s="13"/>
    </row>
    <row r="12" spans="1:18">
      <c r="B12" s="13"/>
      <c r="C12" s="13"/>
    </row>
    <row r="13" spans="1:18">
      <c r="B13" s="13"/>
      <c r="C13" s="13"/>
    </row>
    <row r="14" spans="1:18">
      <c r="B14" s="13"/>
      <c r="C14" s="13"/>
    </row>
    <row r="15" spans="1:18">
      <c r="B15" s="13"/>
      <c r="C15" s="13"/>
    </row>
    <row r="16" spans="1:18">
      <c r="B16" s="13"/>
      <c r="C16" s="13"/>
    </row>
    <row r="17" spans="2:2">
      <c r="B17" s="13"/>
    </row>
    <row r="18" spans="2:2">
      <c r="B18" s="13"/>
    </row>
    <row r="19" spans="2:2">
      <c r="B19" s="13"/>
    </row>
    <row r="20" spans="2:2">
      <c r="B20" s="13"/>
    </row>
    <row r="21" spans="2:2">
      <c r="B21" s="13"/>
    </row>
    <row r="22" spans="2:2">
      <c r="B22" s="13"/>
    </row>
    <row r="24" spans="2:2">
      <c r="B24" s="13"/>
    </row>
  </sheetData>
  <mergeCells count="1">
    <mergeCell ref="A1:B1"/>
  </mergeCells>
  <printOptions horizontalCentered="1"/>
  <pageMargins left="0.39370078740157483" right="0.39370078740157483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H12"/>
  <sheetViews>
    <sheetView zoomScaleNormal="100" workbookViewId="0">
      <selection activeCell="H22" sqref="H22"/>
    </sheetView>
  </sheetViews>
  <sheetFormatPr baseColWidth="10" defaultColWidth="11.44140625" defaultRowHeight="12"/>
  <cols>
    <col min="1" max="1" width="22.6640625" style="12" bestFit="1" customWidth="1"/>
    <col min="2" max="2" width="41.5546875" style="12" bestFit="1" customWidth="1"/>
    <col min="3" max="3" width="29.5546875" style="12" bestFit="1" customWidth="1"/>
    <col min="4" max="4" width="20" style="12" bestFit="1" customWidth="1"/>
    <col min="5" max="5" width="11.6640625" style="12" customWidth="1"/>
    <col min="6" max="6" width="11.44140625" style="12"/>
    <col min="7" max="7" width="13.21875" style="12" bestFit="1" customWidth="1"/>
    <col min="8" max="8" width="12.5546875" style="12" bestFit="1" customWidth="1"/>
    <col min="9" max="16384" width="11.44140625" style="12"/>
  </cols>
  <sheetData>
    <row r="2" spans="1:8">
      <c r="A2" s="57" t="s">
        <v>11</v>
      </c>
      <c r="B2" s="57"/>
      <c r="C2" s="57"/>
      <c r="D2" s="57"/>
      <c r="E2" s="57"/>
      <c r="F2" s="57"/>
    </row>
    <row r="3" spans="1:8" ht="12.6" thickBot="1"/>
    <row r="4" spans="1:8" ht="31.2" thickBot="1">
      <c r="A4" s="36" t="s">
        <v>19</v>
      </c>
      <c r="B4" s="37" t="s">
        <v>20</v>
      </c>
      <c r="C4" s="37" t="s">
        <v>17</v>
      </c>
      <c r="D4" s="38" t="s">
        <v>8</v>
      </c>
      <c r="E4" s="37" t="s">
        <v>21</v>
      </c>
      <c r="F4" s="37" t="s">
        <v>9</v>
      </c>
      <c r="G4" s="37" t="s">
        <v>36</v>
      </c>
      <c r="H4" s="39" t="s">
        <v>37</v>
      </c>
    </row>
    <row r="5" spans="1:8" ht="30.6">
      <c r="A5" s="40" t="s">
        <v>22</v>
      </c>
      <c r="B5" s="41" t="s">
        <v>23</v>
      </c>
      <c r="C5" s="42" t="s">
        <v>24</v>
      </c>
      <c r="D5" s="41" t="s">
        <v>18</v>
      </c>
      <c r="E5" s="43">
        <v>45411</v>
      </c>
      <c r="F5" s="44">
        <v>45776</v>
      </c>
      <c r="G5" s="45">
        <v>1800000</v>
      </c>
      <c r="H5" s="46">
        <v>721133.29</v>
      </c>
    </row>
    <row r="6" spans="1:8" ht="13.8" thickBot="1">
      <c r="A6" s="27"/>
      <c r="B6" s="27"/>
      <c r="C6" s="28"/>
      <c r="D6" s="58" t="s">
        <v>10</v>
      </c>
      <c r="E6" s="59"/>
      <c r="F6" s="60"/>
      <c r="G6" s="29">
        <f>SUM(G5:G5)</f>
        <v>1800000</v>
      </c>
      <c r="H6" s="29">
        <f>SUM(H5:H5)</f>
        <v>721133.29</v>
      </c>
    </row>
    <row r="7" spans="1:8" ht="13.2">
      <c r="A7" s="30"/>
      <c r="B7" s="31"/>
      <c r="C7" s="28"/>
      <c r="D7" s="27"/>
      <c r="E7" s="27"/>
      <c r="F7" s="27"/>
      <c r="G7" s="32"/>
      <c r="H7" s="33"/>
    </row>
    <row r="8" spans="1:8" ht="14.4" thickBot="1">
      <c r="A8" s="27"/>
      <c r="B8" s="27"/>
      <c r="C8" s="61" t="s">
        <v>25</v>
      </c>
      <c r="D8" s="61"/>
      <c r="E8" s="27"/>
      <c r="F8" s="27"/>
      <c r="G8" s="34"/>
      <c r="H8" s="35"/>
    </row>
    <row r="9" spans="1:8" ht="31.2" thickBot="1">
      <c r="A9" s="25" t="s">
        <v>26</v>
      </c>
      <c r="B9" s="26" t="s">
        <v>27</v>
      </c>
      <c r="C9" s="24" t="s">
        <v>28</v>
      </c>
      <c r="D9" s="25" t="s">
        <v>21</v>
      </c>
      <c r="E9" s="25" t="s">
        <v>9</v>
      </c>
      <c r="F9" s="25" t="s">
        <v>29</v>
      </c>
    </row>
    <row r="10" spans="1:8" ht="20.399999999999999">
      <c r="A10" s="40" t="s">
        <v>34</v>
      </c>
      <c r="B10" s="41" t="s">
        <v>30</v>
      </c>
      <c r="C10" s="41" t="s">
        <v>33</v>
      </c>
      <c r="D10" s="43">
        <v>45408</v>
      </c>
      <c r="E10" s="44">
        <v>2958216</v>
      </c>
      <c r="F10" s="45">
        <v>334911.07</v>
      </c>
    </row>
    <row r="11" spans="1:8" ht="21" thickBot="1">
      <c r="A11" s="47" t="s">
        <v>34</v>
      </c>
      <c r="B11" s="48" t="s">
        <v>30</v>
      </c>
      <c r="C11" s="48" t="s">
        <v>31</v>
      </c>
      <c r="D11" s="49">
        <v>45408</v>
      </c>
      <c r="E11" s="50">
        <v>2958216</v>
      </c>
      <c r="F11" s="51">
        <v>307215.40999999997</v>
      </c>
    </row>
    <row r="12" spans="1:8" ht="13.8" thickBot="1">
      <c r="A12" s="34"/>
      <c r="B12" s="34"/>
      <c r="C12" s="62" t="s">
        <v>32</v>
      </c>
      <c r="D12" s="63"/>
      <c r="E12" s="64"/>
      <c r="F12" s="29">
        <f>SUM(F10:F11)</f>
        <v>642126.48</v>
      </c>
    </row>
  </sheetData>
  <mergeCells count="4">
    <mergeCell ref="A2:F2"/>
    <mergeCell ref="D6:F6"/>
    <mergeCell ref="C8:D8"/>
    <mergeCell ref="C12:E12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EVOLUCIÓN DEUDA VIVA</vt:lpstr>
      <vt:lpstr>OPERACIONES DEUDA </vt:lpstr>
      <vt:lpstr>AVALES</vt:lpstr>
      <vt:lpstr>'OPERACIONES DEUDA '!Área_de_impresión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Beneytez Fernández</dc:creator>
  <cp:lastModifiedBy>Sarah Garcia Rico</cp:lastModifiedBy>
  <cp:lastPrinted>2017-05-02T09:33:38Z</cp:lastPrinted>
  <dcterms:created xsi:type="dcterms:W3CDTF">2001-01-16T07:00:59Z</dcterms:created>
  <dcterms:modified xsi:type="dcterms:W3CDTF">2025-07-30T06:27:39Z</dcterms:modified>
</cp:coreProperties>
</file>