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120" windowWidth="15480" windowHeight="11640" activeTab="3"/>
  </bookViews>
  <sheets>
    <sheet name="Áreas" sheetId="9" r:id="rId1"/>
    <sheet name="Gerencias" sheetId="8" r:id="rId2"/>
    <sheet name="centros con internamiento" sheetId="7" r:id="rId3"/>
    <sheet name="centros sin internamiento " sheetId="6" r:id="rId4"/>
  </sheets>
  <definedNames/>
  <calcPr calcId="152511"/>
</workbook>
</file>

<file path=xl/sharedStrings.xml><?xml version="1.0" encoding="utf-8"?>
<sst xmlns="http://schemas.openxmlformats.org/spreadsheetml/2006/main" count="728" uniqueCount="352">
  <si>
    <t>VILLARROBLEDO</t>
  </si>
  <si>
    <t>VALDEPEÑAS</t>
  </si>
  <si>
    <t>TOMELLOSO</t>
  </si>
  <si>
    <t>TOLEDO</t>
  </si>
  <si>
    <t>PUERTOLLANO</t>
  </si>
  <si>
    <t>MANZANARES</t>
  </si>
  <si>
    <t>GUADALAJARA</t>
  </si>
  <si>
    <t>CUENCA</t>
  </si>
  <si>
    <t>CIUDAD REAL</t>
  </si>
  <si>
    <t>ALMANSA</t>
  </si>
  <si>
    <t>ALBACETE</t>
  </si>
  <si>
    <t>Código</t>
  </si>
  <si>
    <t>Nombre del centro</t>
  </si>
  <si>
    <t>Teléfonos</t>
  </si>
  <si>
    <t>Fax</t>
  </si>
  <si>
    <t>Dirección</t>
  </si>
  <si>
    <t>Municipio</t>
  </si>
  <si>
    <t>C.P.</t>
  </si>
  <si>
    <t>Provincia</t>
  </si>
  <si>
    <t>Página web</t>
  </si>
  <si>
    <t>Concierto*</t>
  </si>
  <si>
    <t>0200206</t>
  </si>
  <si>
    <t>Avda. España, 13</t>
  </si>
  <si>
    <t>Albacete</t>
  </si>
  <si>
    <t>02002</t>
  </si>
  <si>
    <t>www.clinicamansilla.es</t>
  </si>
  <si>
    <t>S</t>
  </si>
  <si>
    <t>0202267</t>
  </si>
  <si>
    <t>CLÍNICA RADIOLÓGICA MARÍN DÍAZ</t>
  </si>
  <si>
    <t>-</t>
  </si>
  <si>
    <t>N</t>
  </si>
  <si>
    <t>0204381</t>
  </si>
  <si>
    <t>ASYTER</t>
  </si>
  <si>
    <t>Ctra. Jaén, 19</t>
  </si>
  <si>
    <t>02006</t>
  </si>
  <si>
    <t>www.asyter.com</t>
  </si>
  <si>
    <t>0206513</t>
  </si>
  <si>
    <t>CLÍNICA NTRA. SRA. DEL ROSARIO DE ALBACETE</t>
  </si>
  <si>
    <t>C/ Rosario, 102</t>
  </si>
  <si>
    <t>02003</t>
  </si>
  <si>
    <t>0206495</t>
  </si>
  <si>
    <t>RESONANCIA ABIERTA DE ALMANSA, S.L.</t>
  </si>
  <si>
    <t>Almansa</t>
  </si>
  <si>
    <t>02640</t>
  </si>
  <si>
    <t>0202216</t>
  </si>
  <si>
    <t>CENTRO MÉDICO HELLÍN, S.L.</t>
  </si>
  <si>
    <t>Hellín</t>
  </si>
  <si>
    <t>02400</t>
  </si>
  <si>
    <t>0206353</t>
  </si>
  <si>
    <t>CLÍNICA MÉDICIS</t>
  </si>
  <si>
    <t>C/ Fortunato Arias, 11</t>
  </si>
  <si>
    <t>0204403</t>
  </si>
  <si>
    <t>POLICLÍNICA VILLARROBLEDO S.L.</t>
  </si>
  <si>
    <t>Villarrobledo</t>
  </si>
  <si>
    <t>02600</t>
  </si>
  <si>
    <t>www.policlinicavillarrobledo.com</t>
  </si>
  <si>
    <t>0205900</t>
  </si>
  <si>
    <t>RESONANCIA ABIERTA VILLARROBLEDO, S.L.</t>
  </si>
  <si>
    <t>C/ Virgen, 4</t>
  </si>
  <si>
    <t>Avda. Tablas Daimiel, 13</t>
  </si>
  <si>
    <t>Ciudad Real</t>
  </si>
  <si>
    <t>CLÍNICA DE LA MUJER DE HOY</t>
  </si>
  <si>
    <t>C/ Ronda de Granada, 8</t>
  </si>
  <si>
    <t>CENTRO CLÍNICO DE CIUDAD REAL</t>
  </si>
  <si>
    <t>C/ Ramón y Cajal, 10</t>
  </si>
  <si>
    <t>C/ Dr. Jesús González Merlo, s/n</t>
  </si>
  <si>
    <t>Alcázar de San Juan</t>
  </si>
  <si>
    <t>CS</t>
  </si>
  <si>
    <t xml:space="preserve">PROYECTOS MÉDICOS-SANITARIOS INTEGRALES S.L. </t>
  </si>
  <si>
    <t>C/ Doctor Mazuecos, 17</t>
  </si>
  <si>
    <t>RESONANCIA ABIERTA ALCÁZAR S.L.</t>
  </si>
  <si>
    <t>C/ Rondilla Cruz Verde, 141</t>
  </si>
  <si>
    <t>INSTITUTO ONCOLÓGICO CLM. UNIDAD REGIONAL DE ALCÁZAR</t>
  </si>
  <si>
    <t>CONSULTORIO DE GINECOLOGÍA DR. GÓMEZ SOSA</t>
  </si>
  <si>
    <t>C/ Los Ángeles, 29 - 2º D</t>
  </si>
  <si>
    <t>SERVICIOS SANITARIOS MILLENIUM S.L.MANZANARES</t>
  </si>
  <si>
    <t>C/ Agustina de Aragón, 14</t>
  </si>
  <si>
    <t>Manzanares</t>
  </si>
  <si>
    <t>FUNDACIÓN MÉNDEZ BONAL</t>
  </si>
  <si>
    <t>Avda. de Andalucía, 42</t>
  </si>
  <si>
    <t>Puertollano</t>
  </si>
  <si>
    <t>C/ Juan Bravo, 39</t>
  </si>
  <si>
    <t>PROYECTOS MÉDICO-SANITARIOS INTEGRALES S.L. ASYTER</t>
  </si>
  <si>
    <t>C/ Palafox, 8, esq. Torres Quevedo</t>
  </si>
  <si>
    <t>RESONANCIA ABIERTA DE PUERTOLLANO, S.L.</t>
  </si>
  <si>
    <t>C/ Luis Dorado, 75</t>
  </si>
  <si>
    <t>CENTRO MÉDICO LAMAR S.L.</t>
  </si>
  <si>
    <t>C/ Pintor Francisco Carretero, 11</t>
  </si>
  <si>
    <t>Tomelloso</t>
  </si>
  <si>
    <t>www.centromedicolamar.com</t>
  </si>
  <si>
    <t>CS/S</t>
  </si>
  <si>
    <t>C/ Esperanza, 3</t>
  </si>
  <si>
    <t>Valdepeñas</t>
  </si>
  <si>
    <t>SERVICIOS SANITARIOS MILLENIUM S.L.</t>
  </si>
  <si>
    <t>Avda. de los Estudiantes, 30</t>
  </si>
  <si>
    <t>C/ Clara Campoamor, 4</t>
  </si>
  <si>
    <t>Cuenca</t>
  </si>
  <si>
    <t>FUNDACIÓN INSTITUTO VALENCIANO DE ONCOLOGÍA</t>
  </si>
  <si>
    <t>C/ Rodolfo Llopis s/n</t>
  </si>
  <si>
    <t>www.ivo.es</t>
  </si>
  <si>
    <t>UNIDAD DE DIAGNÓSTICO MAMOGRÁFICO</t>
  </si>
  <si>
    <t>Polígono Balconcillo, C/ Méjico s/n esq. Antonio Machado</t>
  </si>
  <si>
    <t>Guadalajara</t>
  </si>
  <si>
    <t>RADIOLOGÍA DENTAL DE GUADALAJARA</t>
  </si>
  <si>
    <t>Trav. de Santo Domingo, 1, 1º- A</t>
  </si>
  <si>
    <t>IOCM-UNIDAD REGIONAL DE GUADALAJARA</t>
  </si>
  <si>
    <t>C/ Méjico s/n esq. Antonio Machado</t>
  </si>
  <si>
    <t>INSTITUTO ONCOLÓGICO CLM - UNIDAD REGIONAL DE TOLEDO</t>
  </si>
  <si>
    <t>Ctra. de la Peraleda, 3</t>
  </si>
  <si>
    <t>Toledo</t>
  </si>
  <si>
    <t>ASYTER TOLEDO</t>
  </si>
  <si>
    <t>C/ Alemania, 141</t>
  </si>
  <si>
    <t>RESONANCIAS ABIERTAS TOLEDO, S.L.</t>
  </si>
  <si>
    <t>C/ San Pedro El Verde, 27, bajo</t>
  </si>
  <si>
    <t>CLINICA DE DIAGNÓSTICO MÉDICO SAN JUAN DE LOS REYES</t>
  </si>
  <si>
    <t>C/ Cuesta de San Martín, 1 - 1º</t>
  </si>
  <si>
    <t>www.clinicasanjuandelosreyes.com</t>
  </si>
  <si>
    <t>CENTRO DE RADIODIAGNÓSTICO A. BALLESTERO S.L.</t>
  </si>
  <si>
    <t>C/ Ocaña, 6</t>
  </si>
  <si>
    <t>RESEL SERVICIOS MÉDICOS</t>
  </si>
  <si>
    <t>C/ Garcilaso de la Vega, 1, Local 2</t>
  </si>
  <si>
    <t>Illescas</t>
  </si>
  <si>
    <t>www.resel.es</t>
  </si>
  <si>
    <t>CENTRO MÉDICO SESEÑA</t>
  </si>
  <si>
    <t>C/ Juan Sebastián Elcano, 2</t>
  </si>
  <si>
    <t>Seseña Viejo</t>
  </si>
  <si>
    <t>www.medicosesena.com</t>
  </si>
  <si>
    <t>CENTRO MÉDICO DE DIAGNÓSTICO TALAVERA</t>
  </si>
  <si>
    <t>C/ Sombrerería, 3</t>
  </si>
  <si>
    <t>Talavera de la Reina</t>
  </si>
  <si>
    <t>Avda. Francisco de Aguirre, 8</t>
  </si>
  <si>
    <t>ASYTER TALAVERA</t>
  </si>
  <si>
    <t>C/ San Clemente, 5</t>
  </si>
  <si>
    <t>RESONANCIAS ABIERTAS TALAVERA</t>
  </si>
  <si>
    <t>C/ Sombrerería, 3 - bajo</t>
  </si>
  <si>
    <t>INSTITUTO MÉDICO INTEGRAL</t>
  </si>
  <si>
    <t>Avda. de Irlanda, 21</t>
  </si>
  <si>
    <t>45005</t>
  </si>
  <si>
    <t>www.imitoledo.es</t>
  </si>
  <si>
    <t>INSTITUTO ONCOLÓGICO CLM - UNIDAD REGIONAL TALAVERA</t>
  </si>
  <si>
    <t>Urb. Las Moreras - C/ Orfebres s/n</t>
  </si>
  <si>
    <t>Codigo</t>
  </si>
  <si>
    <t>Direccion</t>
  </si>
  <si>
    <t>Cod_postal</t>
  </si>
  <si>
    <t>Telefonos</t>
  </si>
  <si>
    <t>Web</t>
  </si>
  <si>
    <t>Camas</t>
  </si>
  <si>
    <t>Finalidad_asistencial</t>
  </si>
  <si>
    <t>Dependencia_patrimonial</t>
  </si>
  <si>
    <t>Dependencia_funcional</t>
  </si>
  <si>
    <t>020030</t>
  </si>
  <si>
    <t>Hermanos Falcó, s/n.</t>
  </si>
  <si>
    <t>www.chospab.es</t>
  </si>
  <si>
    <t>GENERAL</t>
  </si>
  <si>
    <t>SEGURIDAD SOCIAL</t>
  </si>
  <si>
    <t>SESCAM</t>
  </si>
  <si>
    <t>020061</t>
  </si>
  <si>
    <t>CLÍNICA SANTA CRISTINA ALBACETE</t>
  </si>
  <si>
    <t>Pérez Galdós, 7 - 9</t>
  </si>
  <si>
    <t>www.clinicasantacristina.es</t>
  </si>
  <si>
    <t>PRIVADO</t>
  </si>
  <si>
    <t>020096</t>
  </si>
  <si>
    <t>HOSPITAL DE HELLÍN</t>
  </si>
  <si>
    <t>Juan Ramón Jiménez, 40</t>
  </si>
  <si>
    <t>HELLÍN</t>
  </si>
  <si>
    <t>020100</t>
  </si>
  <si>
    <t>Plaza del Madroño, 11.</t>
  </si>
  <si>
    <t>Plaza del Madroño, 11</t>
  </si>
  <si>
    <t>02008</t>
  </si>
  <si>
    <t>020117</t>
  </si>
  <si>
    <t>HOSPITAL NTRA. SRA. DEL PERPETUO SOCORRO</t>
  </si>
  <si>
    <t>Seminario, 4</t>
  </si>
  <si>
    <t>020136</t>
  </si>
  <si>
    <t>HOSPITAL GENERAL DE ALMANSA</t>
  </si>
  <si>
    <t>Avda. circunvalación, s/n</t>
  </si>
  <si>
    <t>http://hgalmansa.sescam.jccm.es</t>
  </si>
  <si>
    <t>COMUNIDAD AUTÓNOMA</t>
  </si>
  <si>
    <t>020147</t>
  </si>
  <si>
    <t>HOSPITAL GENERAL DE VILLARROBLEDO</t>
  </si>
  <si>
    <t>Avda. Miguel de Cervantes, s/n</t>
  </si>
  <si>
    <t>http://hgvillarrobledo.sescam.jccm.es/hgv/cm/villarrobledo</t>
  </si>
  <si>
    <t>020158</t>
  </si>
  <si>
    <t>CENTRO DE ATENCIÓN A LA SALUD MENTAL "LA MILAGROSA"</t>
  </si>
  <si>
    <t>Travesía de la igualdad, s/n</t>
  </si>
  <si>
    <t>Travesía de la Igualdad, s/n</t>
  </si>
  <si>
    <t>PSIQUIÁTRICO</t>
  </si>
  <si>
    <t>DIPUTACIÓN</t>
  </si>
  <si>
    <t>SERVICIOS SANITARIOS Y ASISTENCIALES</t>
  </si>
  <si>
    <t>Ronda del Carmen, s/n.</t>
  </si>
  <si>
    <t>Ronda del Carmen, s/n</t>
  </si>
  <si>
    <t>Alisos, 19</t>
  </si>
  <si>
    <t>HOSPITAL GENERAL LA MANCHA CENTRO</t>
  </si>
  <si>
    <t>Avenida de la Constitución, 3</t>
  </si>
  <si>
    <t>Avda. de la Constitución, 3</t>
  </si>
  <si>
    <t>ALCÁZAR DE SAN JUAN</t>
  </si>
  <si>
    <t>HOSPITAL VIRGEN DE ALTAGRACIA</t>
  </si>
  <si>
    <t>Avda. D. Emiliano García Roldán, 2</t>
  </si>
  <si>
    <t>HOSPITAL SANTA BÁRBARA</t>
  </si>
  <si>
    <t>Malagón, s/n.</t>
  </si>
  <si>
    <t>http://www.gapllano.es</t>
  </si>
  <si>
    <t>HOSPITAL GUTIÉRREZ ORTEGA</t>
  </si>
  <si>
    <t>Avda. Estudiantes, s/n.</t>
  </si>
  <si>
    <t>Avda. Estudiantes, s/n</t>
  </si>
  <si>
    <t>HOSPITAL GENERAL DE CIUDAD REAL</t>
  </si>
  <si>
    <t>Obispo Rafael Torija, s/n</t>
  </si>
  <si>
    <t>http://www.hgucr.es</t>
  </si>
  <si>
    <t>HOSPITAL GENERAL DE TOMELLOSO</t>
  </si>
  <si>
    <t>Vereda de Socuéllamos, s/n</t>
  </si>
  <si>
    <t>Vereda de Socuellámos, s/n</t>
  </si>
  <si>
    <t>HOSPITAL VIRGEN DE LA LUZ</t>
  </si>
  <si>
    <t>Hermandad Donantes de Sangre, 1</t>
  </si>
  <si>
    <t>HOSPITAL RECOLETAS CUENCA S.L.U.</t>
  </si>
  <si>
    <t>Avda. de San Julián, 1</t>
  </si>
  <si>
    <t>Donante de Sangre, s/n.</t>
  </si>
  <si>
    <t>Donantes de Sangre, s/n</t>
  </si>
  <si>
    <t>http://hugu.sescam.jccm.es</t>
  </si>
  <si>
    <t>CLÍNICA LA ANTIGUA</t>
  </si>
  <si>
    <t>Constitución, 18</t>
  </si>
  <si>
    <t>CLÍNICA SANZ VÁZQUEZ</t>
  </si>
  <si>
    <t>Paseo Doctor Fernández Iparraguirre, 6</t>
  </si>
  <si>
    <t>Carretera de Cuenca, Km. 8.200</t>
  </si>
  <si>
    <t>INSTITUTO DE ENFERMEDADES NEUROLÓGICAS DE CASTILLA-LA MANCHA</t>
  </si>
  <si>
    <t>Paseo de la Estacón, 2</t>
  </si>
  <si>
    <t>Paseo de la Estación, 2</t>
  </si>
  <si>
    <t>OTRAS</t>
  </si>
  <si>
    <t>HOSPITAL VIRGEN DE LA SALUD</t>
  </si>
  <si>
    <t>Avda. de Barber, 30</t>
  </si>
  <si>
    <t>www.cht.es</t>
  </si>
  <si>
    <t>HOSPITAL GERIÁTRICO VIRGEN DEL VALLE</t>
  </si>
  <si>
    <t>Ctra. de Cobisa, s/n.</t>
  </si>
  <si>
    <t>Ctra. de Cobisa, s/n</t>
  </si>
  <si>
    <t xml:space="preserve">GERIATRÍA </t>
  </si>
  <si>
    <t>HOSPITAL NACIONAL DE PARAPLÉJICOS</t>
  </si>
  <si>
    <t>Finca La Peraleda, s/n.</t>
  </si>
  <si>
    <t>Finca La Peraleda, s/n</t>
  </si>
  <si>
    <t>TRAUMATOLOGÍA Y/O REHABILITAC.</t>
  </si>
  <si>
    <t>HOSPITAL PROVINCIAL NTRA. SRA. DE LA MISERICORDIA</t>
  </si>
  <si>
    <t>Subida de San Servando, s/n.</t>
  </si>
  <si>
    <t>Subida de San Servando, s/n</t>
  </si>
  <si>
    <t>Ctra. de Madrid, km. 114</t>
  </si>
  <si>
    <t>TALAVERA DE LA REINA</t>
  </si>
  <si>
    <t>CLÍNICA MARAZUELA, S.A.</t>
  </si>
  <si>
    <t>Avenida de Extremadura, 5</t>
  </si>
  <si>
    <t>H. LABORAL SOLIMAT, MUTUA DE A.T. Y E.P. DE LA S.S Nº 72</t>
  </si>
  <si>
    <t>San Pedro el Verde, 35</t>
  </si>
  <si>
    <t>http://www.solimat.com</t>
  </si>
  <si>
    <t>MUTUA ACCID. TRABAJO</t>
  </si>
  <si>
    <t>Urbanización Tres Culturas, s/n</t>
  </si>
  <si>
    <t>MÉDICO QUIRÚRGICO</t>
  </si>
  <si>
    <t xml:space="preserve">PRIVADO </t>
  </si>
  <si>
    <t>C. DE TRATAMIENTO DE DROGODEPENDIENTES "EL ALBA"</t>
  </si>
  <si>
    <t>Ctra. Toledo - Puebla de Montalban, km. 4</t>
  </si>
  <si>
    <t>OTRA ESPECIALIDAD</t>
  </si>
  <si>
    <t>MANSILLA DIAGNÓSTICO POR IMAGEN, S.L.</t>
  </si>
  <si>
    <t>RESONANCIA ABIERTA CIUDAD REAL, S.L.</t>
  </si>
  <si>
    <t>FUNCACIÓN MÉNDEZ BONAL (CIUDAD REAL)</t>
  </si>
  <si>
    <t xml:space="preserve">PROYECTOS MÉDICOS-SANITARIOS INTEGRALES, S.L. </t>
  </si>
  <si>
    <t>CENTRO MÉDICO ENOVA, S.L.</t>
  </si>
  <si>
    <t xml:space="preserve">C/ Teodoro Camino, 26 </t>
  </si>
  <si>
    <t>C/ Doña Violante, 3 Bajo</t>
  </si>
  <si>
    <t>C/ Dr. Cerdá Martí, 12</t>
  </si>
  <si>
    <t>C/ Senda Molinera, 2</t>
  </si>
  <si>
    <t>Carretera de Valdepeñas, 9</t>
  </si>
  <si>
    <t>Ctra. Toledo nº 26. Local 202 (Hotel Cumbria)</t>
  </si>
  <si>
    <t>C/ Marqués de Mendigorría, 4</t>
  </si>
  <si>
    <t>45003</t>
  </si>
  <si>
    <t>13002</t>
  </si>
  <si>
    <t>45004</t>
  </si>
  <si>
    <t>www.clinicamedicis.com</t>
  </si>
  <si>
    <t>www.enova.es</t>
  </si>
  <si>
    <t>HOSPITAL GENERAL UNIVERSITARIO DE ALBACETE</t>
  </si>
  <si>
    <t>HOSPITAL UNIVERSITARIO DE GUADALAJARA</t>
  </si>
  <si>
    <t>U.R.R. DE ENFERMOS PSÍQUICOS ALCOHETE</t>
  </si>
  <si>
    <t>HOSPITAL GENERAL NUESTRA SEÑORA DEL PRADO</t>
  </si>
  <si>
    <t>Avda. Adolfo Suárez, s/n</t>
  </si>
  <si>
    <t>Avda. Miguel de Cervantes, c/v a Ctra. El Provencio Km. 0.3</t>
  </si>
  <si>
    <t>YEBES</t>
  </si>
  <si>
    <t xml:space="preserve">www.clinicamarazuela.es </t>
  </si>
  <si>
    <t xml:space="preserve">   CS= Concierto con la Consejería de Sanidad</t>
  </si>
  <si>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 S=Concierto con el SESCAM.</t>
    </r>
  </si>
  <si>
    <t>CENTROS CON INTERNAMIENTO</t>
  </si>
  <si>
    <t>CENTROS SIN INTERNAMIENTO</t>
  </si>
  <si>
    <t>http://hhellin.sescam.jccm.es/portal/cm/hellin</t>
  </si>
  <si>
    <t>www.quironsalud.es</t>
  </si>
  <si>
    <t>www.quironsalud.es/albacete</t>
  </si>
  <si>
    <t>http://hgtomelloso.sescam.jccm.es</t>
  </si>
  <si>
    <t>http://hugu.sescam.jccm.es/instituto-enfermerdades-neurologicas</t>
  </si>
  <si>
    <t>19004</t>
  </si>
  <si>
    <t>www.quironsalud.es/toledo</t>
  </si>
  <si>
    <t>www.imoncology.com</t>
  </si>
  <si>
    <t>www.centromedicohellin.com</t>
  </si>
  <si>
    <t>www.nephrocare.es-</t>
  </si>
  <si>
    <t>www.resonanciaabiertaciudadreal.com</t>
  </si>
  <si>
    <t>www.healthtime.es/Millenium</t>
  </si>
  <si>
    <t>CENTRO DE DIÁLISIS NUESTRA SEÑORA DEL PRADO</t>
  </si>
  <si>
    <t>QUIRONSALUD HOSPITAL ALBACETE</t>
  </si>
  <si>
    <t>HOSPITAL QUIRONSALUD CIUDAD REAL</t>
  </si>
  <si>
    <t>QUIRON SALUD TOLEDO</t>
  </si>
  <si>
    <t>POBLACIÓN A 01/01/2016 POR GRUPOS DE EDAD Y SEXO SEGÚN ÁREAS DE SALUD</t>
  </si>
  <si>
    <t>Grupos de edad</t>
  </si>
  <si>
    <t xml:space="preserve">Total 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</si>
  <si>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</si>
  <si>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</si>
  <si>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</si>
  <si>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</si>
  <si>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</si>
  <si>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</si>
  <si>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</si>
  <si>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</si>
  <si>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</si>
  <si>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</si>
  <si>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</si>
  <si>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</si>
  <si>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</si>
  <si>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</si>
  <si>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</si>
  <si>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</si>
  <si>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</si>
  <si>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</si>
  <si>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y +</t>
  </si>
  <si>
    <t>Mujeres</t>
  </si>
  <si>
    <t>Hombres</t>
  </si>
  <si>
    <t>Ambos sexos</t>
  </si>
  <si>
    <t>LA MANCHA-CENTRO</t>
  </si>
  <si>
    <t>TALAVERA</t>
  </si>
  <si>
    <t>CASTILLA-LA MANCHA</t>
  </si>
  <si>
    <t>POBLACIÓN A 01/01/2016 POR GRUPOS DE EDAD Y SEXO SEGÚN GERENCIAS INTEGRADAS</t>
  </si>
  <si>
    <t>Total</t>
  </si>
  <si>
    <t>ALCAZAR DE SAN JUAN</t>
  </si>
  <si>
    <t>HELLIN</t>
  </si>
  <si>
    <t>C/ Hermanos Falcó, 37</t>
  </si>
  <si>
    <t xml:space="preserve">C/ Pérez Galdós, 7 </t>
  </si>
  <si>
    <t>C/ Juan Ramón Jiménez, 40</t>
  </si>
  <si>
    <t>C/ Seminario, 4</t>
  </si>
  <si>
    <t>C/ Alisos, 19</t>
  </si>
  <si>
    <t>C/ Malagón, s/n</t>
  </si>
  <si>
    <t>C/ Obispo Rafael Torija, s/n</t>
  </si>
  <si>
    <t>C/ Hermandad Donantes de Sangre, 1</t>
  </si>
  <si>
    <t>C/ Constitución, 18</t>
  </si>
  <si>
    <t>Carretera de Guadalajara a Cuenca, km. 8.200</t>
  </si>
  <si>
    <t>C/ San Pedro el Verde, 35</t>
  </si>
  <si>
    <t>Ctra. Toledo - Puebla de Montalbán, km. 3,500</t>
  </si>
  <si>
    <t>www.hvluz.es</t>
  </si>
  <si>
    <t>www.hospitalrecoletascuenca.es</t>
  </si>
  <si>
    <t>www.clinicalaantigua.es</t>
  </si>
  <si>
    <t>www.clinicasanzvazquez.es</t>
  </si>
  <si>
    <t>http://hnparaplejicos.sescam.castillalamancha.es</t>
  </si>
  <si>
    <t>www.areasaludtalavera.es</t>
  </si>
  <si>
    <t>CLÍNICA QUIRONSALUD ALCÁZAR DE SAN JUAN</t>
  </si>
  <si>
    <t>CENTRO MÉDICO QUIRON SALUD PUERTOLLANO</t>
  </si>
  <si>
    <t>CENTRO MÉDICO QUIRON SALUD VALDEPEÑAS</t>
  </si>
  <si>
    <t xml:space="preserve">   N= Sin concierto.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</si>
</sst>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indexed="8"/>
      <name val="Arial Bold"/>
      <family val="2"/>
    </font>
    <font>
      <sz val="12"/>
      <color theme="1"/>
      <name val="Calibri"/>
      <family val="2"/>
      <scheme val="minor"/>
    </font>
    <font>
      <b/>
      <sz val="9"/>
      <color indexed="8"/>
      <name val="Arial Bold"/>
      <family val="2"/>
    </font>
    <font>
      <sz val="9"/>
      <color indexed="8"/>
      <name val="Arial"/>
      <family val="2"/>
    </font>
    <font>
      <b/>
      <i/>
      <sz val="9"/>
      <color theme="3" tint="-0.24997000396251678"/>
      <name val="Arial"/>
      <family val="2"/>
    </font>
    <font>
      <b/>
      <sz val="9"/>
      <color theme="3" tint="-0.24997000396251678"/>
      <name val="Arial"/>
      <family val="2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ck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96">
    <xf numFmtId="0" fontId="0" fillId="0" borderId="0" xfId="0"/>
    <xf numFmtId="0" fontId="2" fillId="0" borderId="1" xfId="21" applyFont="1" applyBorder="1"/>
    <xf numFmtId="0" fontId="1" fillId="0" borderId="0" xfId="21" applyBorder="1"/>
    <xf numFmtId="0" fontId="1" fillId="0" borderId="0" xfId="21"/>
    <xf numFmtId="0" fontId="1" fillId="0" borderId="2" xfId="21" applyBorder="1"/>
    <xf numFmtId="49" fontId="1" fillId="0" borderId="2" xfId="21" applyNumberFormat="1" applyBorder="1" applyAlignment="1">
      <alignment horizontal="right"/>
    </xf>
    <xf numFmtId="0" fontId="1" fillId="0" borderId="0" xfId="21" applyBorder="1" applyAlignment="1">
      <alignment horizontal="right"/>
    </xf>
    <xf numFmtId="0" fontId="1" fillId="0" borderId="0" xfId="21" applyAlignment="1">
      <alignment horizontal="right"/>
    </xf>
    <xf numFmtId="0" fontId="2" fillId="0" borderId="0" xfId="21" applyFont="1" applyBorder="1"/>
    <xf numFmtId="0" fontId="2" fillId="0" borderId="0" xfId="21" applyFont="1"/>
    <xf numFmtId="49" fontId="1" fillId="0" borderId="2" xfId="21" applyNumberFormat="1" applyFont="1" applyBorder="1" applyAlignment="1">
      <alignment horizontal="right"/>
    </xf>
    <xf numFmtId="3" fontId="1" fillId="0" borderId="2" xfId="21" applyNumberFormat="1" applyFont="1" applyBorder="1" applyAlignment="1">
      <alignment vertical="center"/>
    </xf>
    <xf numFmtId="49" fontId="1" fillId="0" borderId="2" xfId="21" applyNumberFormat="1" applyFont="1" applyBorder="1" applyAlignment="1">
      <alignment horizontal="right" vertical="center"/>
    </xf>
    <xf numFmtId="1" fontId="1" fillId="0" borderId="2" xfId="21" applyNumberFormat="1" applyFont="1" applyBorder="1" applyAlignment="1">
      <alignment vertical="center"/>
    </xf>
    <xf numFmtId="49" fontId="1" fillId="0" borderId="0" xfId="21" applyNumberFormat="1" applyBorder="1" applyAlignment="1">
      <alignment horizontal="right"/>
    </xf>
    <xf numFmtId="49" fontId="1" fillId="0" borderId="0" xfId="21" applyNumberFormat="1" applyAlignment="1">
      <alignment horizontal="right"/>
    </xf>
    <xf numFmtId="0" fontId="1" fillId="0" borderId="2" xfId="21" applyFont="1" applyBorder="1"/>
    <xf numFmtId="0" fontId="1" fillId="0" borderId="0" xfId="21" applyFont="1" applyBorder="1"/>
    <xf numFmtId="3" fontId="1" fillId="0" borderId="2" xfId="21" applyNumberFormat="1" applyFont="1" applyBorder="1" applyAlignment="1">
      <alignment horizontal="justify" vertical="center"/>
    </xf>
    <xf numFmtId="1" fontId="1" fillId="0" borderId="2" xfId="21" applyNumberFormat="1" applyFont="1" applyBorder="1" applyAlignment="1">
      <alignment horizontal="right" vertical="center"/>
    </xf>
    <xf numFmtId="3" fontId="1" fillId="0" borderId="2" xfId="21" applyNumberFormat="1" applyFont="1" applyBorder="1" applyAlignment="1">
      <alignment horizontal="right" vertical="center"/>
    </xf>
    <xf numFmtId="0" fontId="6" fillId="0" borderId="0" xfId="21" applyFont="1" applyBorder="1"/>
    <xf numFmtId="0" fontId="6" fillId="0" borderId="0" xfId="21" applyFont="1"/>
    <xf numFmtId="0" fontId="0" fillId="0" borderId="0" xfId="0" applyBorder="1" applyAlignment="1">
      <alignment wrapText="1"/>
    </xf>
    <xf numFmtId="49" fontId="1" fillId="0" borderId="3" xfId="21" applyNumberFormat="1" applyFont="1" applyBorder="1" applyAlignment="1">
      <alignment horizontal="right" vertical="center"/>
    </xf>
    <xf numFmtId="3" fontId="1" fillId="0" borderId="3" xfId="21" applyNumberFormat="1" applyFont="1" applyBorder="1" applyAlignment="1">
      <alignment vertical="center"/>
    </xf>
    <xf numFmtId="1" fontId="1" fillId="0" borderId="3" xfId="21" applyNumberFormat="1" applyFont="1" applyBorder="1" applyAlignment="1">
      <alignment vertical="center"/>
    </xf>
    <xf numFmtId="4" fontId="1" fillId="0" borderId="2" xfId="21" applyNumberFormat="1" applyFont="1" applyBorder="1" applyAlignment="1">
      <alignment vertical="center"/>
    </xf>
    <xf numFmtId="0" fontId="11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4" fillId="0" borderId="0" xfId="0" applyFont="1" applyAlignment="1">
      <alignment wrapText="1"/>
    </xf>
    <xf numFmtId="0" fontId="8" fillId="0" borderId="0" xfId="21" applyFont="1"/>
    <xf numFmtId="4" fontId="1" fillId="0" borderId="2" xfId="21" applyNumberFormat="1" applyFont="1" applyFill="1" applyBorder="1" applyAlignment="1">
      <alignment vertical="center"/>
    </xf>
    <xf numFmtId="4" fontId="3" fillId="0" borderId="2" xfId="20" applyNumberFormat="1" applyFont="1" applyBorder="1" applyAlignment="1" applyProtection="1">
      <alignment vertical="center"/>
      <protection/>
    </xf>
    <xf numFmtId="4" fontId="3" fillId="0" borderId="3" xfId="20" applyNumberFormat="1" applyFont="1" applyBorder="1" applyAlignment="1" applyProtection="1">
      <alignment vertical="center"/>
      <protection/>
    </xf>
    <xf numFmtId="0" fontId="1" fillId="0" borderId="0" xfId="21" applyFont="1"/>
    <xf numFmtId="4" fontId="3" fillId="0" borderId="2" xfId="20" applyNumberFormat="1" applyFont="1" applyFill="1" applyBorder="1" applyAlignment="1" applyProtection="1">
      <alignment vertical="center"/>
      <protection/>
    </xf>
    <xf numFmtId="4" fontId="3" fillId="0" borderId="2" xfId="20" applyNumberFormat="1" applyFont="1" applyBorder="1" applyAlignment="1" applyProtection="1">
      <alignment horizontal="justify" vertical="center"/>
      <protection/>
    </xf>
    <xf numFmtId="0" fontId="1" fillId="0" borderId="0" xfId="21" applyFont="1" applyBorder="1" applyAlignment="1">
      <alignment horizontal="justify" vertical="center"/>
    </xf>
    <xf numFmtId="0" fontId="1" fillId="0" borderId="0" xfId="21" applyFont="1" applyAlignment="1">
      <alignment horizontal="justify" vertical="center"/>
    </xf>
    <xf numFmtId="3" fontId="3" fillId="0" borderId="2" xfId="20" applyNumberFormat="1" applyFont="1" applyBorder="1" applyAlignment="1" applyProtection="1">
      <alignment vertical="center"/>
      <protection/>
    </xf>
    <xf numFmtId="0" fontId="1" fillId="0" borderId="0" xfId="21" applyFont="1" applyBorder="1" applyAlignment="1">
      <alignment vertical="center"/>
    </xf>
    <xf numFmtId="0" fontId="1" fillId="0" borderId="0" xfId="21" applyFont="1" applyAlignment="1">
      <alignment vertical="center"/>
    </xf>
    <xf numFmtId="0" fontId="3" fillId="0" borderId="0" xfId="20" applyFont="1" applyAlignment="1" applyProtection="1">
      <alignment vertical="center"/>
      <protection/>
    </xf>
    <xf numFmtId="0" fontId="2" fillId="0" borderId="1" xfId="21" applyFont="1" applyBorder="1" applyAlignment="1">
      <alignment horizontal="center" vertical="center"/>
    </xf>
    <xf numFmtId="0" fontId="2" fillId="0" borderId="1" xfId="21" applyFont="1" applyBorder="1" applyAlignment="1">
      <alignment horizontal="center"/>
    </xf>
    <xf numFmtId="49" fontId="2" fillId="0" borderId="1" xfId="21" applyNumberFormat="1" applyFont="1" applyBorder="1" applyAlignment="1">
      <alignment horizontal="center" vertical="center"/>
    </xf>
    <xf numFmtId="4" fontId="2" fillId="0" borderId="1" xfId="21" applyNumberFormat="1" applyFont="1" applyBorder="1" applyAlignment="1">
      <alignment horizontal="center" vertical="center"/>
    </xf>
    <xf numFmtId="3" fontId="2" fillId="0" borderId="1" xfId="21" applyNumberFormat="1" applyFont="1" applyBorder="1" applyAlignment="1">
      <alignment horizontal="center" vertical="center"/>
    </xf>
    <xf numFmtId="1" fontId="2" fillId="0" borderId="1" xfId="21" applyNumberFormat="1" applyFont="1" applyBorder="1" applyAlignment="1">
      <alignment horizontal="center" vertical="center"/>
    </xf>
    <xf numFmtId="0" fontId="1" fillId="0" borderId="2" xfId="2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20" applyBorder="1" applyAlignment="1" applyProtection="1">
      <alignment horizontal="center" vertical="center"/>
      <protection/>
    </xf>
    <xf numFmtId="0" fontId="13" fillId="0" borderId="0" xfId="0" applyFont="1" applyAlignment="1">
      <alignment wrapText="1"/>
    </xf>
    <xf numFmtId="0" fontId="1" fillId="0" borderId="5" xfId="21" applyBorder="1" applyAlignment="1">
      <alignment horizontal="center" vertical="center"/>
    </xf>
    <xf numFmtId="0" fontId="16" fillId="0" borderId="0" xfId="0" applyFont="1"/>
    <xf numFmtId="0" fontId="17" fillId="0" borderId="0" xfId="22" applyFont="1" applyBorder="1" applyAlignment="1">
      <alignment horizontal="left" vertical="center" wrapText="1"/>
      <protection/>
    </xf>
    <xf numFmtId="0" fontId="18" fillId="0" borderId="6" xfId="23" applyFont="1" applyBorder="1" applyAlignment="1">
      <alignment horizontal="left" wrapText="1"/>
      <protection/>
    </xf>
    <xf numFmtId="0" fontId="19" fillId="2" borderId="6" xfId="23" applyFont="1" applyFill="1" applyBorder="1" applyAlignment="1">
      <alignment horizontal="center" vertical="center" wrapText="1"/>
      <protection/>
    </xf>
    <xf numFmtId="0" fontId="20" fillId="2" borderId="6" xfId="23" applyFont="1" applyFill="1" applyBorder="1" applyAlignment="1">
      <alignment horizontal="center" vertical="center" wrapText="1"/>
      <protection/>
    </xf>
    <xf numFmtId="0" fontId="20" fillId="2" borderId="0" xfId="23" applyFont="1" applyFill="1" applyBorder="1" applyAlignment="1">
      <alignment horizontal="center" vertical="center" wrapText="1"/>
      <protection/>
    </xf>
    <xf numFmtId="0" fontId="18" fillId="0" borderId="7" xfId="23" applyFont="1" applyBorder="1" applyAlignment="1">
      <alignment horizontal="center" vertical="center" wrapText="1"/>
      <protection/>
    </xf>
    <xf numFmtId="3" fontId="18" fillId="0" borderId="8" xfId="23" applyNumberFormat="1" applyFont="1" applyBorder="1" applyAlignment="1">
      <alignment horizontal="center" vertical="center" wrapText="1"/>
      <protection/>
    </xf>
    <xf numFmtId="3" fontId="18" fillId="0" borderId="7" xfId="24" applyNumberFormat="1" applyFont="1" applyBorder="1" applyAlignment="1">
      <alignment horizontal="center" vertical="center"/>
      <protection/>
    </xf>
    <xf numFmtId="3" fontId="0" fillId="0" borderId="0" xfId="0" applyNumberFormat="1"/>
    <xf numFmtId="0" fontId="21" fillId="0" borderId="7" xfId="23" applyFont="1" applyBorder="1" applyAlignment="1">
      <alignment horizontal="center" vertical="center" wrapText="1"/>
      <protection/>
    </xf>
    <xf numFmtId="3" fontId="21" fillId="0" borderId="8" xfId="23" applyNumberFormat="1" applyFont="1" applyBorder="1" applyAlignment="1">
      <alignment horizontal="center" vertical="center" wrapText="1"/>
      <protection/>
    </xf>
    <xf numFmtId="3" fontId="18" fillId="0" borderId="7" xfId="23" applyNumberFormat="1" applyFont="1" applyBorder="1" applyAlignment="1">
      <alignment horizontal="center" vertical="center"/>
      <protection/>
    </xf>
    <xf numFmtId="0" fontId="21" fillId="0" borderId="6" xfId="23" applyFont="1" applyBorder="1" applyAlignment="1">
      <alignment horizontal="left" wrapText="1"/>
      <protection/>
    </xf>
    <xf numFmtId="0" fontId="10" fillId="0" borderId="0" xfId="0" applyFont="1" applyAlignment="1">
      <alignment vertical="center"/>
    </xf>
    <xf numFmtId="3" fontId="18" fillId="0" borderId="7" xfId="22" applyNumberFormat="1" applyFont="1" applyBorder="1" applyAlignment="1">
      <alignment horizontal="center" vertical="center"/>
      <protection/>
    </xf>
    <xf numFmtId="0" fontId="10" fillId="0" borderId="0" xfId="0" applyFont="1"/>
    <xf numFmtId="3" fontId="1" fillId="0" borderId="0" xfId="21" applyNumberFormat="1" applyBorder="1"/>
    <xf numFmtId="4" fontId="3" fillId="0" borderId="2" xfId="20" applyNumberFormat="1" applyBorder="1" applyAlignment="1" applyProtection="1">
      <alignment vertical="center"/>
      <protection/>
    </xf>
    <xf numFmtId="0" fontId="14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21" applyAlignment="1">
      <alignment/>
    </xf>
    <xf numFmtId="0" fontId="4" fillId="0" borderId="0" xfId="21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9" fillId="0" borderId="9" xfId="21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8" fillId="0" borderId="0" xfId="21" applyFont="1" applyAlignment="1">
      <alignment horizontal="left"/>
    </xf>
    <xf numFmtId="0" fontId="20" fillId="0" borderId="7" xfId="23" applyFont="1" applyBorder="1" applyAlignment="1">
      <alignment horizontal="center" vertical="center" wrapText="1"/>
      <protection/>
    </xf>
    <xf numFmtId="0" fontId="15" fillId="0" borderId="0" xfId="22" applyFont="1" applyBorder="1" applyAlignment="1">
      <alignment horizontal="left" vertical="center" wrapText="1"/>
      <protection/>
    </xf>
    <xf numFmtId="0" fontId="17" fillId="0" borderId="0" xfId="24" applyFont="1" applyBorder="1" applyAlignment="1">
      <alignment horizontal="center" vertical="center" wrapText="1"/>
      <protection/>
    </xf>
    <xf numFmtId="1" fontId="2" fillId="0" borderId="1" xfId="21" applyNumberFormat="1" applyFont="1" applyBorder="1" applyAlignment="1">
      <alignment horizontal="center" vertical="center" wrapText="1"/>
    </xf>
    <xf numFmtId="0" fontId="2" fillId="0" borderId="1" xfId="21" applyFont="1" applyBorder="1" applyAlignment="1">
      <alignment horizontal="center" vertical="center" wrapText="1"/>
    </xf>
    <xf numFmtId="0" fontId="9" fillId="0" borderId="9" xfId="21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" fillId="0" borderId="5" xfId="2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1" xfId="2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2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_Población áreas y directorio centros 2013" xfId="21"/>
    <cellStyle name="Normal_Hoja1" xfId="22"/>
    <cellStyle name="Normal_Hoja2" xfId="23"/>
    <cellStyle name="Normal_Hoja1_1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galmansa.sescam.jccm.es/" TargetMode="External" /><Relationship Id="rId2" Type="http://schemas.openxmlformats.org/officeDocument/2006/relationships/hyperlink" Target="http://hhellin.sescam.jccm.es/portal/cm/hellin" TargetMode="External" /><Relationship Id="rId3" Type="http://schemas.openxmlformats.org/officeDocument/2006/relationships/hyperlink" Target="http://www.chospab.es/" TargetMode="External" /><Relationship Id="rId4" Type="http://schemas.openxmlformats.org/officeDocument/2006/relationships/hyperlink" Target="http://hgvillarrobledo.sescam.jccm.es/hgv/cm/villarrobledo" TargetMode="External" /><Relationship Id="rId5" Type="http://schemas.openxmlformats.org/officeDocument/2006/relationships/hyperlink" Target="http://www.chospab.es/" TargetMode="External" /><Relationship Id="rId6" Type="http://schemas.openxmlformats.org/officeDocument/2006/relationships/hyperlink" Target="http://www.clinicasantacristina.es/" TargetMode="External" /><Relationship Id="rId7" Type="http://schemas.openxmlformats.org/officeDocument/2006/relationships/hyperlink" Target="http://www.chospab.es/" TargetMode="External" /><Relationship Id="rId8" Type="http://schemas.openxmlformats.org/officeDocument/2006/relationships/hyperlink" Target="http://www.gapllano.es/" TargetMode="External" /><Relationship Id="rId9" Type="http://schemas.openxmlformats.org/officeDocument/2006/relationships/hyperlink" Target="http://www.quironsalud.es/albacete" TargetMode="External" /><Relationship Id="rId10" Type="http://schemas.openxmlformats.org/officeDocument/2006/relationships/hyperlink" Target="http://hgtomelloso.sescam.jccm.es/" TargetMode="External" /><Relationship Id="rId11" Type="http://schemas.openxmlformats.org/officeDocument/2006/relationships/hyperlink" Target="http://www.hvluz.es/" TargetMode="External" /><Relationship Id="rId12" Type="http://schemas.openxmlformats.org/officeDocument/2006/relationships/hyperlink" Target="http://hugu.sescam.jccm.es/" TargetMode="External" /><Relationship Id="rId13" Type="http://schemas.openxmlformats.org/officeDocument/2006/relationships/hyperlink" Target="http://www.hospitalrecoletascuenca.es/" TargetMode="External" /><Relationship Id="rId14" Type="http://schemas.openxmlformats.org/officeDocument/2006/relationships/hyperlink" Target="http://hugu.sescam.jccm.es/instituto-enfermerdades-neurologicas" TargetMode="External" /><Relationship Id="rId15" Type="http://schemas.openxmlformats.org/officeDocument/2006/relationships/hyperlink" Target="http://www.clinicalaantigua.es/" TargetMode="External" /><Relationship Id="rId16" Type="http://schemas.openxmlformats.org/officeDocument/2006/relationships/hyperlink" Target="http://www.cht.es/" TargetMode="External" /><Relationship Id="rId17" Type="http://schemas.openxmlformats.org/officeDocument/2006/relationships/hyperlink" Target="http://www.cht.es/" TargetMode="External" /><Relationship Id="rId18" Type="http://schemas.openxmlformats.org/officeDocument/2006/relationships/hyperlink" Target="http://www.cht.es/" TargetMode="External" /><Relationship Id="rId19" Type="http://schemas.openxmlformats.org/officeDocument/2006/relationships/hyperlink" Target="http://hnparaplejicos.sescam.castillalamancha.es/" TargetMode="External" /><Relationship Id="rId20" Type="http://schemas.openxmlformats.org/officeDocument/2006/relationships/hyperlink" Target="http://www.quironsalud.es/toledo" TargetMode="External" /><Relationship Id="rId21" Type="http://schemas.openxmlformats.org/officeDocument/2006/relationships/hyperlink" Target="http://www.solimat.com/" TargetMode="External" /><Relationship Id="rId22" Type="http://schemas.openxmlformats.org/officeDocument/2006/relationships/hyperlink" Target="http://www.areasaludtalavera.es/" TargetMode="External" /><Relationship Id="rId23" Type="http://schemas.openxmlformats.org/officeDocument/2006/relationships/hyperlink" Target="http://www.clinicamarazuela.es/" TargetMode="External" /><Relationship Id="rId24" Type="http://schemas.openxmlformats.org/officeDocument/2006/relationships/hyperlink" Target="http://www.quironsalud.es/" TargetMode="External" /><Relationship Id="rId25" Type="http://schemas.openxmlformats.org/officeDocument/2006/relationships/hyperlink" Target="http://www.hgucr.es/" TargetMode="External" /><Relationship Id="rId26" Type="http://schemas.openxmlformats.org/officeDocument/2006/relationships/hyperlink" Target="http://www.clinicasanzvazquez.es/" TargetMode="External" /><Relationship Id="rId27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moncology.com/" TargetMode="External" /><Relationship Id="rId2" Type="http://schemas.openxmlformats.org/officeDocument/2006/relationships/hyperlink" Target="http://www.quironsalud.es/" TargetMode="External" /><Relationship Id="rId3" Type="http://schemas.openxmlformats.org/officeDocument/2006/relationships/hyperlink" Target="http://www.imoncology.com/" TargetMode="External" /><Relationship Id="rId4" Type="http://schemas.openxmlformats.org/officeDocument/2006/relationships/hyperlink" Target="http://www.imoncology.com/" TargetMode="External" /><Relationship Id="rId5" Type="http://schemas.openxmlformats.org/officeDocument/2006/relationships/hyperlink" Target="http://www.quironsalud.es/" TargetMode="External" /><Relationship Id="rId6" Type="http://schemas.openxmlformats.org/officeDocument/2006/relationships/hyperlink" Target="http://www.quironsalud.es/" TargetMode="External" /><Relationship Id="rId7" Type="http://schemas.openxmlformats.org/officeDocument/2006/relationships/hyperlink" Target="http://www.policlinicavillarrobledo.com/" TargetMode="External" /><Relationship Id="rId8" Type="http://schemas.openxmlformats.org/officeDocument/2006/relationships/hyperlink" Target="http://www.policlinicavillarrobledo.com/" TargetMode="External" /><Relationship Id="rId9" Type="http://schemas.openxmlformats.org/officeDocument/2006/relationships/hyperlink" Target="http://www.centromedicohellin.com/" TargetMode="External" /><Relationship Id="rId10" Type="http://schemas.openxmlformats.org/officeDocument/2006/relationships/hyperlink" Target="http://www.nephrocare.es/" TargetMode="External" /><Relationship Id="rId11" Type="http://schemas.openxmlformats.org/officeDocument/2006/relationships/hyperlink" Target="http://www.resonanciaabiertaciudadreal.com/" TargetMode="External" /><Relationship Id="rId12" Type="http://schemas.openxmlformats.org/officeDocument/2006/relationships/hyperlink" Target="http://www.quironsalud.es/" TargetMode="External" /><Relationship Id="rId13" Type="http://schemas.openxmlformats.org/officeDocument/2006/relationships/hyperlink" Target="http://www.imoncology.com/" TargetMode="External" /><Relationship Id="rId14" Type="http://schemas.openxmlformats.org/officeDocument/2006/relationships/hyperlink" Target="http://www.healthtime.es/Millenium" TargetMode="External" /><Relationship Id="rId15" Type="http://schemas.openxmlformats.org/officeDocument/2006/relationships/hyperlink" Target="http://www.healthtime.es/Millenium" TargetMode="External" /><Relationship Id="rId1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workbookViewId="0" topLeftCell="A1">
      <selection activeCell="A1" sqref="A1:X1"/>
    </sheetView>
  </sheetViews>
  <sheetFormatPr defaultColWidth="11.421875" defaultRowHeight="15"/>
  <cols>
    <col min="1" max="1" width="19.140625" style="0" customWidth="1"/>
    <col min="2" max="2" width="14.421875" style="0" customWidth="1"/>
    <col min="3" max="22" width="9.00390625" style="0" customWidth="1"/>
  </cols>
  <sheetData>
    <row r="1" spans="1:24" s="56" customFormat="1" ht="23.25" customHeight="1">
      <c r="A1" s="84" t="s">
        <v>298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4" ht="14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2" ht="23.25" customHeight="1">
      <c r="A3" s="58"/>
      <c r="B3" s="59" t="s">
        <v>299</v>
      </c>
      <c r="C3" s="60" t="s">
        <v>300</v>
      </c>
      <c r="D3" s="61" t="s">
        <v>301</v>
      </c>
      <c r="E3" s="61" t="s">
        <v>302</v>
      </c>
      <c r="F3" s="61" t="s">
        <v>303</v>
      </c>
      <c r="G3" s="61" t="s">
        <v>304</v>
      </c>
      <c r="H3" s="61" t="s">
        <v>305</v>
      </c>
      <c r="I3" s="61" t="s">
        <v>306</v>
      </c>
      <c r="J3" s="61" t="s">
        <v>307</v>
      </c>
      <c r="K3" s="61" t="s">
        <v>308</v>
      </c>
      <c r="L3" s="61" t="s">
        <v>309</v>
      </c>
      <c r="M3" s="61" t="s">
        <v>310</v>
      </c>
      <c r="N3" s="61" t="s">
        <v>311</v>
      </c>
      <c r="O3" s="61" t="s">
        <v>312</v>
      </c>
      <c r="P3" s="61" t="s">
        <v>313</v>
      </c>
      <c r="Q3" s="61" t="s">
        <v>314</v>
      </c>
      <c r="R3" s="61" t="s">
        <v>315</v>
      </c>
      <c r="S3" s="61" t="s">
        <v>316</v>
      </c>
      <c r="T3" s="61" t="s">
        <v>317</v>
      </c>
      <c r="U3" s="61" t="s">
        <v>318</v>
      </c>
      <c r="V3" s="61" t="s">
        <v>319</v>
      </c>
    </row>
    <row r="4" spans="1:23" ht="23.25" customHeight="1">
      <c r="A4" s="83" t="s">
        <v>10</v>
      </c>
      <c r="B4" s="62" t="s">
        <v>320</v>
      </c>
      <c r="C4" s="63">
        <f aca="true" t="shared" si="0" ref="C4:C30">SUM(D4:V4)</f>
        <v>207438</v>
      </c>
      <c r="D4" s="64">
        <v>9024.000000000002</v>
      </c>
      <c r="E4" s="64">
        <v>10336</v>
      </c>
      <c r="F4" s="64">
        <v>10189.999999999998</v>
      </c>
      <c r="G4" s="64">
        <v>10583.999999999996</v>
      </c>
      <c r="H4" s="64">
        <v>11388</v>
      </c>
      <c r="I4" s="64">
        <v>12177.999999999998</v>
      </c>
      <c r="J4" s="64">
        <v>13073.000000000002</v>
      </c>
      <c r="K4" s="64">
        <v>15361.999999999996</v>
      </c>
      <c r="L4" s="64">
        <v>15860</v>
      </c>
      <c r="M4" s="64">
        <v>16452</v>
      </c>
      <c r="N4" s="64">
        <v>15835.999999999989</v>
      </c>
      <c r="O4" s="64">
        <v>13338.00000000001</v>
      </c>
      <c r="P4" s="64">
        <v>10398.000000000002</v>
      </c>
      <c r="Q4" s="64">
        <v>9637.999999999996</v>
      </c>
      <c r="R4" s="64">
        <v>8718.999999999996</v>
      </c>
      <c r="S4" s="64">
        <v>8564.999999999998</v>
      </c>
      <c r="T4" s="64">
        <v>7919.000000000002</v>
      </c>
      <c r="U4" s="64">
        <v>5648.999999999998</v>
      </c>
      <c r="V4" s="64">
        <v>2929.000000000001</v>
      </c>
      <c r="W4" s="65"/>
    </row>
    <row r="5" spans="1:23" ht="23.25" customHeight="1">
      <c r="A5" s="83"/>
      <c r="B5" s="62" t="s">
        <v>321</v>
      </c>
      <c r="C5" s="63">
        <f t="shared" si="0"/>
        <v>207315</v>
      </c>
      <c r="D5" s="64">
        <v>9826.000000000007</v>
      </c>
      <c r="E5" s="64">
        <v>10915.000000000002</v>
      </c>
      <c r="F5" s="64">
        <v>10680.999999999998</v>
      </c>
      <c r="G5" s="64">
        <v>11150.000000000002</v>
      </c>
      <c r="H5" s="64">
        <v>12121.000000000002</v>
      </c>
      <c r="I5" s="64">
        <v>12897</v>
      </c>
      <c r="J5" s="64">
        <v>14235</v>
      </c>
      <c r="K5" s="64">
        <v>16917</v>
      </c>
      <c r="L5" s="64">
        <v>16905.999999999993</v>
      </c>
      <c r="M5" s="64">
        <v>16783.000000000015</v>
      </c>
      <c r="N5" s="64">
        <v>16237.999999999996</v>
      </c>
      <c r="O5" s="64">
        <v>13882.999999999993</v>
      </c>
      <c r="P5" s="64">
        <v>10174</v>
      </c>
      <c r="Q5" s="64">
        <v>9004</v>
      </c>
      <c r="R5" s="64">
        <v>7656.999999999998</v>
      </c>
      <c r="S5" s="64">
        <v>6918.000000000001</v>
      </c>
      <c r="T5" s="64">
        <v>5981.999999999997</v>
      </c>
      <c r="U5" s="64">
        <v>3637.9999999999986</v>
      </c>
      <c r="V5" s="64">
        <v>1389.9999999999998</v>
      </c>
      <c r="W5" s="65"/>
    </row>
    <row r="6" spans="1:23" ht="23.25" customHeight="1">
      <c r="A6" s="83"/>
      <c r="B6" s="66" t="s">
        <v>322</v>
      </c>
      <c r="C6" s="67">
        <f t="shared" si="0"/>
        <v>414753</v>
      </c>
      <c r="D6" s="68">
        <f>SUM(D4:D5)</f>
        <v>18850.000000000007</v>
      </c>
      <c r="E6" s="68">
        <f aca="true" t="shared" si="1" ref="E6:V6">SUM(E4:E5)</f>
        <v>21251</v>
      </c>
      <c r="F6" s="68">
        <f t="shared" si="1"/>
        <v>20870.999999999996</v>
      </c>
      <c r="G6" s="68">
        <f t="shared" si="1"/>
        <v>21734</v>
      </c>
      <c r="H6" s="68">
        <f t="shared" si="1"/>
        <v>23509</v>
      </c>
      <c r="I6" s="68">
        <f t="shared" si="1"/>
        <v>25075</v>
      </c>
      <c r="J6" s="68">
        <f t="shared" si="1"/>
        <v>27308</v>
      </c>
      <c r="K6" s="68">
        <f t="shared" si="1"/>
        <v>32278.999999999996</v>
      </c>
      <c r="L6" s="68">
        <f t="shared" si="1"/>
        <v>32765.999999999993</v>
      </c>
      <c r="M6" s="68">
        <f t="shared" si="1"/>
        <v>33235.000000000015</v>
      </c>
      <c r="N6" s="68">
        <f t="shared" si="1"/>
        <v>32073.999999999985</v>
      </c>
      <c r="O6" s="68">
        <f t="shared" si="1"/>
        <v>27221</v>
      </c>
      <c r="P6" s="68">
        <f t="shared" si="1"/>
        <v>20572</v>
      </c>
      <c r="Q6" s="68">
        <f t="shared" si="1"/>
        <v>18641.999999999996</v>
      </c>
      <c r="R6" s="68">
        <f t="shared" si="1"/>
        <v>16375.999999999995</v>
      </c>
      <c r="S6" s="68">
        <f t="shared" si="1"/>
        <v>15483</v>
      </c>
      <c r="T6" s="68">
        <f t="shared" si="1"/>
        <v>13901</v>
      </c>
      <c r="U6" s="68">
        <f t="shared" si="1"/>
        <v>9286.999999999996</v>
      </c>
      <c r="V6" s="68">
        <f t="shared" si="1"/>
        <v>4319.000000000001</v>
      </c>
      <c r="W6" s="65"/>
    </row>
    <row r="7" spans="1:23" ht="23.25" customHeight="1">
      <c r="A7" s="83" t="s">
        <v>8</v>
      </c>
      <c r="B7" s="62" t="s">
        <v>320</v>
      </c>
      <c r="C7" s="63">
        <f t="shared" si="0"/>
        <v>133593</v>
      </c>
      <c r="D7" s="64">
        <v>5442.000000000001</v>
      </c>
      <c r="E7" s="64">
        <v>6518</v>
      </c>
      <c r="F7" s="64">
        <v>6244.000000000001</v>
      </c>
      <c r="G7" s="64">
        <v>6618.000000000001</v>
      </c>
      <c r="H7" s="64">
        <v>7636.000000000002</v>
      </c>
      <c r="I7" s="64">
        <v>7923.000000000001</v>
      </c>
      <c r="J7" s="64">
        <v>8353.999999999998</v>
      </c>
      <c r="K7" s="64">
        <v>9484.000000000002</v>
      </c>
      <c r="L7" s="64">
        <v>9812</v>
      </c>
      <c r="M7" s="64">
        <v>10417.999999999996</v>
      </c>
      <c r="N7" s="64">
        <v>10279.000000000004</v>
      </c>
      <c r="O7" s="64">
        <v>8859.999999999996</v>
      </c>
      <c r="P7" s="64">
        <v>6663</v>
      </c>
      <c r="Q7" s="64">
        <v>6332.999999999999</v>
      </c>
      <c r="R7" s="64">
        <v>5594</v>
      </c>
      <c r="S7" s="64">
        <v>5821.000000000001</v>
      </c>
      <c r="T7" s="64">
        <v>5673.000000000002</v>
      </c>
      <c r="U7" s="64">
        <v>3830.0000000000005</v>
      </c>
      <c r="V7" s="64">
        <v>2091.0000000000005</v>
      </c>
      <c r="W7" s="65"/>
    </row>
    <row r="8" spans="1:23" ht="23.25" customHeight="1">
      <c r="A8" s="83"/>
      <c r="B8" s="62" t="s">
        <v>321</v>
      </c>
      <c r="C8" s="63">
        <f t="shared" si="0"/>
        <v>130223</v>
      </c>
      <c r="D8" s="64">
        <v>5740</v>
      </c>
      <c r="E8" s="64">
        <v>6832.000000000002</v>
      </c>
      <c r="F8" s="64">
        <v>6639.999999999999</v>
      </c>
      <c r="G8" s="64">
        <v>7078.000000000001</v>
      </c>
      <c r="H8" s="64">
        <v>8112.999999999996</v>
      </c>
      <c r="I8" s="64">
        <v>8244</v>
      </c>
      <c r="J8" s="64">
        <v>9020.000000000002</v>
      </c>
      <c r="K8" s="64">
        <v>9908.000000000002</v>
      </c>
      <c r="L8" s="64">
        <v>10018.999999999998</v>
      </c>
      <c r="M8" s="64">
        <v>10537</v>
      </c>
      <c r="N8" s="64">
        <v>10540.000000000002</v>
      </c>
      <c r="O8" s="64">
        <v>9048</v>
      </c>
      <c r="P8" s="64">
        <v>6611.999999999999</v>
      </c>
      <c r="Q8" s="64">
        <v>5724.000000000001</v>
      </c>
      <c r="R8" s="64">
        <v>4645.000000000001</v>
      </c>
      <c r="S8" s="64">
        <v>4182.999999999999</v>
      </c>
      <c r="T8" s="64">
        <v>3941</v>
      </c>
      <c r="U8" s="64">
        <v>2413.9999999999995</v>
      </c>
      <c r="V8" s="64">
        <v>985.0000000000001</v>
      </c>
      <c r="W8" s="65"/>
    </row>
    <row r="9" spans="1:23" ht="23.25" customHeight="1">
      <c r="A9" s="83"/>
      <c r="B9" s="66" t="s">
        <v>322</v>
      </c>
      <c r="C9" s="67">
        <f t="shared" si="0"/>
        <v>263816</v>
      </c>
      <c r="D9" s="68">
        <f>SUM(D7:D8)</f>
        <v>11182</v>
      </c>
      <c r="E9" s="68">
        <f aca="true" t="shared" si="2" ref="E9:V9">SUM(E7:E8)</f>
        <v>13350.000000000002</v>
      </c>
      <c r="F9" s="68">
        <f t="shared" si="2"/>
        <v>12884</v>
      </c>
      <c r="G9" s="68">
        <f t="shared" si="2"/>
        <v>13696.000000000002</v>
      </c>
      <c r="H9" s="68">
        <f t="shared" si="2"/>
        <v>15748.999999999998</v>
      </c>
      <c r="I9" s="68">
        <f t="shared" si="2"/>
        <v>16167</v>
      </c>
      <c r="J9" s="68">
        <f t="shared" si="2"/>
        <v>17374</v>
      </c>
      <c r="K9" s="68">
        <f t="shared" si="2"/>
        <v>19392.000000000004</v>
      </c>
      <c r="L9" s="68">
        <f t="shared" si="2"/>
        <v>19831</v>
      </c>
      <c r="M9" s="68">
        <f t="shared" si="2"/>
        <v>20954.999999999996</v>
      </c>
      <c r="N9" s="68">
        <f t="shared" si="2"/>
        <v>20819.000000000007</v>
      </c>
      <c r="O9" s="68">
        <f t="shared" si="2"/>
        <v>17907.999999999996</v>
      </c>
      <c r="P9" s="68">
        <f t="shared" si="2"/>
        <v>13275</v>
      </c>
      <c r="Q9" s="68">
        <f t="shared" si="2"/>
        <v>12057</v>
      </c>
      <c r="R9" s="68">
        <f t="shared" si="2"/>
        <v>10239</v>
      </c>
      <c r="S9" s="68">
        <f t="shared" si="2"/>
        <v>10004</v>
      </c>
      <c r="T9" s="68">
        <f t="shared" si="2"/>
        <v>9614.000000000002</v>
      </c>
      <c r="U9" s="68">
        <f t="shared" si="2"/>
        <v>6244</v>
      </c>
      <c r="V9" s="68">
        <f t="shared" si="2"/>
        <v>3076.0000000000005</v>
      </c>
      <c r="W9" s="65"/>
    </row>
    <row r="10" spans="1:23" ht="23.25" customHeight="1">
      <c r="A10" s="83" t="s">
        <v>7</v>
      </c>
      <c r="B10" s="62" t="s">
        <v>320</v>
      </c>
      <c r="C10" s="63">
        <f t="shared" si="0"/>
        <v>79205.99999999997</v>
      </c>
      <c r="D10" s="64">
        <v>2767.9999999999986</v>
      </c>
      <c r="E10" s="64">
        <v>3381</v>
      </c>
      <c r="F10" s="64">
        <v>3534.0000000000005</v>
      </c>
      <c r="G10" s="64">
        <v>3643.999999999999</v>
      </c>
      <c r="H10" s="64">
        <v>4134</v>
      </c>
      <c r="I10" s="64">
        <v>4439.000000000001</v>
      </c>
      <c r="J10" s="64">
        <v>4507.999999999999</v>
      </c>
      <c r="K10" s="64">
        <v>5175.999999999998</v>
      </c>
      <c r="L10" s="64">
        <v>5543.999999999995</v>
      </c>
      <c r="M10" s="64">
        <v>5985</v>
      </c>
      <c r="N10" s="64">
        <v>6099.000000000002</v>
      </c>
      <c r="O10" s="64">
        <v>5186.999999999995</v>
      </c>
      <c r="P10" s="64">
        <v>3996.999999999998</v>
      </c>
      <c r="Q10" s="64">
        <v>3847.0000000000023</v>
      </c>
      <c r="R10" s="64">
        <v>3832</v>
      </c>
      <c r="S10" s="64">
        <v>4101</v>
      </c>
      <c r="T10" s="64">
        <v>4230.000000000004</v>
      </c>
      <c r="U10" s="64">
        <v>3123.999999999999</v>
      </c>
      <c r="V10" s="64">
        <v>1676.000000000001</v>
      </c>
      <c r="W10" s="65"/>
    </row>
    <row r="11" spans="1:23" ht="23.25" customHeight="1">
      <c r="A11" s="83"/>
      <c r="B11" s="62" t="s">
        <v>321</v>
      </c>
      <c r="C11" s="63">
        <f t="shared" si="0"/>
        <v>79905</v>
      </c>
      <c r="D11" s="64">
        <v>2923.000000000001</v>
      </c>
      <c r="E11" s="64">
        <v>3548.0000000000014</v>
      </c>
      <c r="F11" s="64">
        <v>3677.9999999999986</v>
      </c>
      <c r="G11" s="64">
        <v>3775.0000000000005</v>
      </c>
      <c r="H11" s="64">
        <v>4179</v>
      </c>
      <c r="I11" s="64">
        <v>4773</v>
      </c>
      <c r="J11" s="64">
        <v>4968.000000000001</v>
      </c>
      <c r="K11" s="64">
        <v>5868.999999999996</v>
      </c>
      <c r="L11" s="64">
        <v>5996</v>
      </c>
      <c r="M11" s="64">
        <v>6582</v>
      </c>
      <c r="N11" s="64">
        <v>6604.000000000002</v>
      </c>
      <c r="O11" s="64">
        <v>5867.000000000001</v>
      </c>
      <c r="P11" s="64">
        <v>4277.000000000002</v>
      </c>
      <c r="Q11" s="64">
        <v>3816.9999999999973</v>
      </c>
      <c r="R11" s="64">
        <v>3380.000000000001</v>
      </c>
      <c r="S11" s="64">
        <v>3333.999999999999</v>
      </c>
      <c r="T11" s="64">
        <v>3325.9999999999977</v>
      </c>
      <c r="U11" s="64">
        <v>2115.0000000000014</v>
      </c>
      <c r="V11" s="64">
        <v>894</v>
      </c>
      <c r="W11" s="65"/>
    </row>
    <row r="12" spans="1:23" ht="23.25" customHeight="1">
      <c r="A12" s="83"/>
      <c r="B12" s="66" t="s">
        <v>322</v>
      </c>
      <c r="C12" s="67">
        <f t="shared" si="0"/>
        <v>159111</v>
      </c>
      <c r="D12" s="68">
        <f>SUM(D10:D11)</f>
        <v>5691</v>
      </c>
      <c r="E12" s="68">
        <f aca="true" t="shared" si="3" ref="E12:V12">SUM(E10:E11)</f>
        <v>6929.000000000002</v>
      </c>
      <c r="F12" s="68">
        <f t="shared" si="3"/>
        <v>7211.999999999999</v>
      </c>
      <c r="G12" s="68">
        <f t="shared" si="3"/>
        <v>7419</v>
      </c>
      <c r="H12" s="68">
        <f t="shared" si="3"/>
        <v>8313</v>
      </c>
      <c r="I12" s="68">
        <f t="shared" si="3"/>
        <v>9212</v>
      </c>
      <c r="J12" s="68">
        <f t="shared" si="3"/>
        <v>9476</v>
      </c>
      <c r="K12" s="68">
        <f t="shared" si="3"/>
        <v>11044.999999999995</v>
      </c>
      <c r="L12" s="68">
        <f t="shared" si="3"/>
        <v>11539.999999999996</v>
      </c>
      <c r="M12" s="68">
        <f t="shared" si="3"/>
        <v>12567</v>
      </c>
      <c r="N12" s="68">
        <f t="shared" si="3"/>
        <v>12703.000000000004</v>
      </c>
      <c r="O12" s="68">
        <f t="shared" si="3"/>
        <v>11053.999999999996</v>
      </c>
      <c r="P12" s="68">
        <f t="shared" si="3"/>
        <v>8274</v>
      </c>
      <c r="Q12" s="68">
        <f t="shared" si="3"/>
        <v>7664</v>
      </c>
      <c r="R12" s="68">
        <f t="shared" si="3"/>
        <v>7212.000000000001</v>
      </c>
      <c r="S12" s="68">
        <f t="shared" si="3"/>
        <v>7434.999999999999</v>
      </c>
      <c r="T12" s="68">
        <f t="shared" si="3"/>
        <v>7556.000000000002</v>
      </c>
      <c r="U12" s="68">
        <f t="shared" si="3"/>
        <v>5239</v>
      </c>
      <c r="V12" s="68">
        <f t="shared" si="3"/>
        <v>2570.000000000001</v>
      </c>
      <c r="W12" s="65"/>
    </row>
    <row r="13" spans="1:23" ht="23.25" customHeight="1">
      <c r="A13" s="83" t="s">
        <v>6</v>
      </c>
      <c r="B13" s="62" t="s">
        <v>320</v>
      </c>
      <c r="C13" s="63">
        <f t="shared" si="0"/>
        <v>124437.99999999997</v>
      </c>
      <c r="D13" s="64">
        <v>6532.999999999998</v>
      </c>
      <c r="E13" s="64">
        <v>7513.999999999997</v>
      </c>
      <c r="F13" s="64">
        <v>6837.999999999996</v>
      </c>
      <c r="G13" s="64">
        <v>6033.000000000003</v>
      </c>
      <c r="H13" s="64">
        <v>5919.000000000004</v>
      </c>
      <c r="I13" s="64">
        <v>6713.999999999995</v>
      </c>
      <c r="J13" s="64">
        <v>8875.999999999996</v>
      </c>
      <c r="K13" s="64">
        <v>11481.999999999995</v>
      </c>
      <c r="L13" s="64">
        <v>10951.999999999995</v>
      </c>
      <c r="M13" s="64">
        <v>9983.000000000005</v>
      </c>
      <c r="N13" s="64">
        <v>8861.000000000007</v>
      </c>
      <c r="O13" s="64">
        <v>7456.999999999994</v>
      </c>
      <c r="P13" s="64">
        <v>5801.000000000002</v>
      </c>
      <c r="Q13" s="64">
        <v>4923.000000000003</v>
      </c>
      <c r="R13" s="64">
        <v>3861.9999999999964</v>
      </c>
      <c r="S13" s="64">
        <v>3668</v>
      </c>
      <c r="T13" s="64">
        <v>3884</v>
      </c>
      <c r="U13" s="64">
        <v>3027</v>
      </c>
      <c r="V13" s="64">
        <v>2110.999999999997</v>
      </c>
      <c r="W13" s="65"/>
    </row>
    <row r="14" spans="1:23" ht="23.25" customHeight="1">
      <c r="A14" s="83"/>
      <c r="B14" s="62" t="s">
        <v>321</v>
      </c>
      <c r="C14" s="63">
        <f t="shared" si="0"/>
        <v>128006</v>
      </c>
      <c r="D14" s="64">
        <v>6770.000000000006</v>
      </c>
      <c r="E14" s="64">
        <v>8070.000000000002</v>
      </c>
      <c r="F14" s="64">
        <v>7159.999999999993</v>
      </c>
      <c r="G14" s="64">
        <v>6302.999999999998</v>
      </c>
      <c r="H14" s="64">
        <v>6207.0000000000055</v>
      </c>
      <c r="I14" s="64">
        <v>6819.000000000002</v>
      </c>
      <c r="J14" s="64">
        <v>8987.999999999998</v>
      </c>
      <c r="K14" s="64">
        <v>12125.999999999995</v>
      </c>
      <c r="L14" s="64">
        <v>12500.999999999998</v>
      </c>
      <c r="M14" s="64">
        <v>10998.999999999998</v>
      </c>
      <c r="N14" s="64">
        <v>9736.000000000004</v>
      </c>
      <c r="O14" s="64">
        <v>8154.999999999998</v>
      </c>
      <c r="P14" s="64">
        <v>6144.000000000003</v>
      </c>
      <c r="Q14" s="64">
        <v>5043.000000000003</v>
      </c>
      <c r="R14" s="64">
        <v>3932.000000000003</v>
      </c>
      <c r="S14" s="64">
        <v>2954.0000000000005</v>
      </c>
      <c r="T14" s="64">
        <v>3051.9999999999995</v>
      </c>
      <c r="U14" s="64">
        <v>2003.000000000001</v>
      </c>
      <c r="V14" s="64">
        <v>1044</v>
      </c>
      <c r="W14" s="65"/>
    </row>
    <row r="15" spans="1:23" ht="23.25" customHeight="1">
      <c r="A15" s="83"/>
      <c r="B15" s="66" t="s">
        <v>322</v>
      </c>
      <c r="C15" s="67">
        <f t="shared" si="0"/>
        <v>252443.99999999997</v>
      </c>
      <c r="D15" s="68">
        <f>SUM(D13:D14)</f>
        <v>13303.000000000004</v>
      </c>
      <c r="E15" s="68">
        <f aca="true" t="shared" si="4" ref="E15:V15">SUM(E13:E14)</f>
        <v>15584</v>
      </c>
      <c r="F15" s="68">
        <f t="shared" si="4"/>
        <v>13997.999999999989</v>
      </c>
      <c r="G15" s="68">
        <f t="shared" si="4"/>
        <v>12336</v>
      </c>
      <c r="H15" s="68">
        <f t="shared" si="4"/>
        <v>12126.00000000001</v>
      </c>
      <c r="I15" s="68">
        <f t="shared" si="4"/>
        <v>13532.999999999996</v>
      </c>
      <c r="J15" s="68">
        <f t="shared" si="4"/>
        <v>17863.999999999993</v>
      </c>
      <c r="K15" s="68">
        <f t="shared" si="4"/>
        <v>23607.99999999999</v>
      </c>
      <c r="L15" s="68">
        <f t="shared" si="4"/>
        <v>23452.999999999993</v>
      </c>
      <c r="M15" s="68">
        <f t="shared" si="4"/>
        <v>20982.000000000004</v>
      </c>
      <c r="N15" s="68">
        <f t="shared" si="4"/>
        <v>18597.00000000001</v>
      </c>
      <c r="O15" s="68">
        <f t="shared" si="4"/>
        <v>15611.999999999993</v>
      </c>
      <c r="P15" s="68">
        <f t="shared" si="4"/>
        <v>11945.000000000004</v>
      </c>
      <c r="Q15" s="68">
        <f t="shared" si="4"/>
        <v>9966.000000000005</v>
      </c>
      <c r="R15" s="68">
        <f t="shared" si="4"/>
        <v>7794</v>
      </c>
      <c r="S15" s="68">
        <f t="shared" si="4"/>
        <v>6622</v>
      </c>
      <c r="T15" s="68">
        <f t="shared" si="4"/>
        <v>6936</v>
      </c>
      <c r="U15" s="68">
        <f t="shared" si="4"/>
        <v>5030.000000000001</v>
      </c>
      <c r="V15" s="68">
        <f t="shared" si="4"/>
        <v>3154.999999999997</v>
      </c>
      <c r="W15" s="65"/>
    </row>
    <row r="16" spans="1:23" ht="23.25" customHeight="1">
      <c r="A16" s="83" t="s">
        <v>323</v>
      </c>
      <c r="B16" s="62" t="s">
        <v>320</v>
      </c>
      <c r="C16" s="63">
        <f t="shared" si="0"/>
        <v>123016</v>
      </c>
      <c r="D16" s="64">
        <v>5498.999999999999</v>
      </c>
      <c r="E16" s="64">
        <v>6380</v>
      </c>
      <c r="F16" s="64">
        <v>6174</v>
      </c>
      <c r="G16" s="64">
        <v>6345.000000000001</v>
      </c>
      <c r="H16" s="64">
        <v>7049</v>
      </c>
      <c r="I16" s="64">
        <v>7416.999999999999</v>
      </c>
      <c r="J16" s="64">
        <v>7872.000000000001</v>
      </c>
      <c r="K16" s="64">
        <v>8881.999999999996</v>
      </c>
      <c r="L16" s="64">
        <v>9107.999999999998</v>
      </c>
      <c r="M16" s="64">
        <v>9236.000000000002</v>
      </c>
      <c r="N16" s="64">
        <v>8848.999999999998</v>
      </c>
      <c r="O16" s="64">
        <v>7933.999999999999</v>
      </c>
      <c r="P16" s="64">
        <v>5845.999999999999</v>
      </c>
      <c r="Q16" s="64">
        <v>5943</v>
      </c>
      <c r="R16" s="64">
        <v>5292</v>
      </c>
      <c r="S16" s="64">
        <v>5270.999999999998</v>
      </c>
      <c r="T16" s="64">
        <v>4841</v>
      </c>
      <c r="U16" s="64">
        <v>3392.000000000001</v>
      </c>
      <c r="V16" s="64">
        <v>1686.0000000000005</v>
      </c>
      <c r="W16" s="65"/>
    </row>
    <row r="17" spans="1:23" ht="23.25" customHeight="1">
      <c r="A17" s="83"/>
      <c r="B17" s="62" t="s">
        <v>321</v>
      </c>
      <c r="C17" s="63">
        <f t="shared" si="0"/>
        <v>123132</v>
      </c>
      <c r="D17" s="64">
        <v>5709.999999999999</v>
      </c>
      <c r="E17" s="64">
        <v>6706.999999999999</v>
      </c>
      <c r="F17" s="64">
        <v>6617.000000000001</v>
      </c>
      <c r="G17" s="64">
        <v>6610</v>
      </c>
      <c r="H17" s="64">
        <v>7478.999999999999</v>
      </c>
      <c r="I17" s="64">
        <v>7934.000000000003</v>
      </c>
      <c r="J17" s="64">
        <v>8643.000000000002</v>
      </c>
      <c r="K17" s="64">
        <v>10093.000000000002</v>
      </c>
      <c r="L17" s="64">
        <v>9842.000000000002</v>
      </c>
      <c r="M17" s="64">
        <v>9698.999999999998</v>
      </c>
      <c r="N17" s="64">
        <v>9443.000000000002</v>
      </c>
      <c r="O17" s="64">
        <v>8189.999999999999</v>
      </c>
      <c r="P17" s="64">
        <v>5897.999999999999</v>
      </c>
      <c r="Q17" s="64">
        <v>5448.999999999999</v>
      </c>
      <c r="R17" s="64">
        <v>4447.000000000001</v>
      </c>
      <c r="S17" s="64">
        <v>3995.0000000000005</v>
      </c>
      <c r="T17" s="64">
        <v>3371.0000000000014</v>
      </c>
      <c r="U17" s="64">
        <v>2199.0000000000005</v>
      </c>
      <c r="V17" s="64">
        <v>805.9999999999999</v>
      </c>
      <c r="W17" s="65"/>
    </row>
    <row r="18" spans="1:23" ht="23.25" customHeight="1">
      <c r="A18" s="83"/>
      <c r="B18" s="66" t="s">
        <v>322</v>
      </c>
      <c r="C18" s="67">
        <f t="shared" si="0"/>
        <v>246148</v>
      </c>
      <c r="D18" s="68">
        <f>SUM(D16:D17)</f>
        <v>11208.999999999998</v>
      </c>
      <c r="E18" s="68">
        <f aca="true" t="shared" si="5" ref="E18:V18">SUM(E16:E17)</f>
        <v>13087</v>
      </c>
      <c r="F18" s="68">
        <f t="shared" si="5"/>
        <v>12791</v>
      </c>
      <c r="G18" s="68">
        <f t="shared" si="5"/>
        <v>12955</v>
      </c>
      <c r="H18" s="68">
        <f t="shared" si="5"/>
        <v>14528</v>
      </c>
      <c r="I18" s="68">
        <f t="shared" si="5"/>
        <v>15351.000000000002</v>
      </c>
      <c r="J18" s="68">
        <f t="shared" si="5"/>
        <v>16515.000000000004</v>
      </c>
      <c r="K18" s="68">
        <f t="shared" si="5"/>
        <v>18975</v>
      </c>
      <c r="L18" s="68">
        <f t="shared" si="5"/>
        <v>18950</v>
      </c>
      <c r="M18" s="68">
        <f t="shared" si="5"/>
        <v>18935</v>
      </c>
      <c r="N18" s="68">
        <f t="shared" si="5"/>
        <v>18292</v>
      </c>
      <c r="O18" s="68">
        <f t="shared" si="5"/>
        <v>16123.999999999998</v>
      </c>
      <c r="P18" s="68">
        <f t="shared" si="5"/>
        <v>11743.999999999998</v>
      </c>
      <c r="Q18" s="68">
        <f t="shared" si="5"/>
        <v>11392</v>
      </c>
      <c r="R18" s="68">
        <f t="shared" si="5"/>
        <v>9739</v>
      </c>
      <c r="S18" s="68">
        <f t="shared" si="5"/>
        <v>9265.999999999998</v>
      </c>
      <c r="T18" s="68">
        <f t="shared" si="5"/>
        <v>8212.000000000002</v>
      </c>
      <c r="U18" s="68">
        <f t="shared" si="5"/>
        <v>5591.000000000002</v>
      </c>
      <c r="V18" s="68">
        <f t="shared" si="5"/>
        <v>2492.0000000000005</v>
      </c>
      <c r="W18" s="65"/>
    </row>
    <row r="19" spans="1:23" ht="23.25" customHeight="1">
      <c r="A19" s="83" t="s">
        <v>4</v>
      </c>
      <c r="B19" s="62" t="s">
        <v>320</v>
      </c>
      <c r="C19" s="63">
        <f t="shared" si="0"/>
        <v>38699</v>
      </c>
      <c r="D19" s="64">
        <v>1578</v>
      </c>
      <c r="E19" s="64">
        <v>1731</v>
      </c>
      <c r="F19" s="64">
        <v>1592</v>
      </c>
      <c r="G19" s="64">
        <v>1677</v>
      </c>
      <c r="H19" s="64">
        <v>1976.9999999999995</v>
      </c>
      <c r="I19" s="64">
        <v>2107.9999999999995</v>
      </c>
      <c r="J19" s="64">
        <v>2343</v>
      </c>
      <c r="K19" s="64">
        <v>2645</v>
      </c>
      <c r="L19" s="64">
        <v>2613</v>
      </c>
      <c r="M19" s="64">
        <v>2710.0000000000005</v>
      </c>
      <c r="N19" s="64">
        <v>2821</v>
      </c>
      <c r="O19" s="64">
        <v>2783</v>
      </c>
      <c r="P19" s="64">
        <v>2265.0000000000005</v>
      </c>
      <c r="Q19" s="64">
        <v>2195.9999999999995</v>
      </c>
      <c r="R19" s="64">
        <v>2011.0000000000005</v>
      </c>
      <c r="S19" s="64">
        <v>1928</v>
      </c>
      <c r="T19" s="64">
        <v>1848.9999999999998</v>
      </c>
      <c r="U19" s="64">
        <v>1200</v>
      </c>
      <c r="V19" s="64">
        <v>672</v>
      </c>
      <c r="W19" s="65"/>
    </row>
    <row r="20" spans="1:23" ht="23.25" customHeight="1">
      <c r="A20" s="83"/>
      <c r="B20" s="62" t="s">
        <v>321</v>
      </c>
      <c r="C20" s="63">
        <f t="shared" si="0"/>
        <v>37178</v>
      </c>
      <c r="D20" s="64">
        <v>1522</v>
      </c>
      <c r="E20" s="64">
        <v>1813.0000000000002</v>
      </c>
      <c r="F20" s="64">
        <v>1753</v>
      </c>
      <c r="G20" s="64">
        <v>1737.0000000000002</v>
      </c>
      <c r="H20" s="64">
        <v>2109</v>
      </c>
      <c r="I20" s="64">
        <v>2231</v>
      </c>
      <c r="J20" s="64">
        <v>2547</v>
      </c>
      <c r="K20" s="64">
        <v>2837</v>
      </c>
      <c r="L20" s="64">
        <v>2766</v>
      </c>
      <c r="M20" s="64">
        <v>2731</v>
      </c>
      <c r="N20" s="64">
        <v>2914.0000000000005</v>
      </c>
      <c r="O20" s="64">
        <v>2673</v>
      </c>
      <c r="P20" s="64">
        <v>2165</v>
      </c>
      <c r="Q20" s="64">
        <v>2012.9999999999995</v>
      </c>
      <c r="R20" s="64">
        <v>1728</v>
      </c>
      <c r="S20" s="64">
        <v>1314</v>
      </c>
      <c r="T20" s="64">
        <v>1258.9999999999998</v>
      </c>
      <c r="U20" s="64">
        <v>794</v>
      </c>
      <c r="V20" s="64">
        <v>272</v>
      </c>
      <c r="W20" s="65"/>
    </row>
    <row r="21" spans="1:23" ht="23.25" customHeight="1">
      <c r="A21" s="83"/>
      <c r="B21" s="66" t="s">
        <v>322</v>
      </c>
      <c r="C21" s="67">
        <f t="shared" si="0"/>
        <v>75877</v>
      </c>
      <c r="D21" s="68">
        <f>SUM(D19:D20)</f>
        <v>3100</v>
      </c>
      <c r="E21" s="68">
        <f aca="true" t="shared" si="6" ref="E21:V21">SUM(E19:E20)</f>
        <v>3544</v>
      </c>
      <c r="F21" s="68">
        <f t="shared" si="6"/>
        <v>3345</v>
      </c>
      <c r="G21" s="68">
        <f t="shared" si="6"/>
        <v>3414</v>
      </c>
      <c r="H21" s="68">
        <f t="shared" si="6"/>
        <v>4085.9999999999995</v>
      </c>
      <c r="I21" s="68">
        <f t="shared" si="6"/>
        <v>4339</v>
      </c>
      <c r="J21" s="68">
        <f t="shared" si="6"/>
        <v>4890</v>
      </c>
      <c r="K21" s="68">
        <f t="shared" si="6"/>
        <v>5482</v>
      </c>
      <c r="L21" s="68">
        <f t="shared" si="6"/>
        <v>5379</v>
      </c>
      <c r="M21" s="68">
        <f t="shared" si="6"/>
        <v>5441</v>
      </c>
      <c r="N21" s="68">
        <f t="shared" si="6"/>
        <v>5735</v>
      </c>
      <c r="O21" s="68">
        <f t="shared" si="6"/>
        <v>5456</v>
      </c>
      <c r="P21" s="68">
        <f t="shared" si="6"/>
        <v>4430</v>
      </c>
      <c r="Q21" s="68">
        <f t="shared" si="6"/>
        <v>4208.999999999999</v>
      </c>
      <c r="R21" s="68">
        <f t="shared" si="6"/>
        <v>3739.0000000000005</v>
      </c>
      <c r="S21" s="68">
        <f t="shared" si="6"/>
        <v>3242</v>
      </c>
      <c r="T21" s="68">
        <f t="shared" si="6"/>
        <v>3107.9999999999995</v>
      </c>
      <c r="U21" s="68">
        <f t="shared" si="6"/>
        <v>1994</v>
      </c>
      <c r="V21" s="68">
        <f t="shared" si="6"/>
        <v>944</v>
      </c>
      <c r="W21" s="65"/>
    </row>
    <row r="22" spans="1:23" ht="23.25" customHeight="1">
      <c r="A22" s="83" t="s">
        <v>324</v>
      </c>
      <c r="B22" s="62" t="s">
        <v>320</v>
      </c>
      <c r="C22" s="63">
        <f t="shared" si="0"/>
        <v>77247</v>
      </c>
      <c r="D22" s="64">
        <v>3051.9999999999995</v>
      </c>
      <c r="E22" s="64">
        <v>3796.9999999999995</v>
      </c>
      <c r="F22" s="64">
        <v>3771.0000000000005</v>
      </c>
      <c r="G22" s="64">
        <v>3682</v>
      </c>
      <c r="H22" s="64">
        <v>4022.000000000001</v>
      </c>
      <c r="I22" s="64">
        <v>4087</v>
      </c>
      <c r="J22" s="64">
        <v>4586</v>
      </c>
      <c r="K22" s="64">
        <v>5586.000000000001</v>
      </c>
      <c r="L22" s="64">
        <v>5627.000000000001</v>
      </c>
      <c r="M22" s="64">
        <v>5673</v>
      </c>
      <c r="N22" s="64">
        <v>5455</v>
      </c>
      <c r="O22" s="64">
        <v>4944</v>
      </c>
      <c r="P22" s="64">
        <v>4029</v>
      </c>
      <c r="Q22" s="64">
        <v>3992</v>
      </c>
      <c r="R22" s="64">
        <v>3649.000000000001</v>
      </c>
      <c r="S22" s="64">
        <v>3465.999999999999</v>
      </c>
      <c r="T22" s="64">
        <v>3705</v>
      </c>
      <c r="U22" s="64">
        <v>2598.0000000000005</v>
      </c>
      <c r="V22" s="64">
        <v>1525.9999999999995</v>
      </c>
      <c r="W22" s="65"/>
    </row>
    <row r="23" spans="1:23" ht="23.25" customHeight="1">
      <c r="A23" s="83"/>
      <c r="B23" s="62" t="s">
        <v>321</v>
      </c>
      <c r="C23" s="63">
        <f t="shared" si="0"/>
        <v>76295</v>
      </c>
      <c r="D23" s="64">
        <v>3177.9999999999995</v>
      </c>
      <c r="E23" s="64">
        <v>4109.999999999999</v>
      </c>
      <c r="F23" s="64">
        <v>3994</v>
      </c>
      <c r="G23" s="64">
        <v>3831.0000000000005</v>
      </c>
      <c r="H23" s="64">
        <v>4019.999999999999</v>
      </c>
      <c r="I23" s="64">
        <v>4331</v>
      </c>
      <c r="J23" s="64">
        <v>4912.000000000002</v>
      </c>
      <c r="K23" s="64">
        <v>5860.999999999998</v>
      </c>
      <c r="L23" s="64">
        <v>5909.999999999998</v>
      </c>
      <c r="M23" s="64">
        <v>5880</v>
      </c>
      <c r="N23" s="64">
        <v>5691.999999999999</v>
      </c>
      <c r="O23" s="64">
        <v>5315</v>
      </c>
      <c r="P23" s="64">
        <v>4149.999999999999</v>
      </c>
      <c r="Q23" s="64">
        <v>3830.999999999999</v>
      </c>
      <c r="R23" s="64">
        <v>3281</v>
      </c>
      <c r="S23" s="64">
        <v>2734</v>
      </c>
      <c r="T23" s="64">
        <v>2854.9999999999995</v>
      </c>
      <c r="U23" s="64">
        <v>1695</v>
      </c>
      <c r="V23" s="64">
        <v>715.0000000000001</v>
      </c>
      <c r="W23" s="65"/>
    </row>
    <row r="24" spans="1:23" ht="23.25" customHeight="1">
      <c r="A24" s="83"/>
      <c r="B24" s="66" t="s">
        <v>322</v>
      </c>
      <c r="C24" s="67">
        <f t="shared" si="0"/>
        <v>153542</v>
      </c>
      <c r="D24" s="68">
        <f>SUM(D22:D23)</f>
        <v>6229.999999999999</v>
      </c>
      <c r="E24" s="68">
        <f aca="true" t="shared" si="7" ref="E24:V24">SUM(E22:E23)</f>
        <v>7906.999999999998</v>
      </c>
      <c r="F24" s="68">
        <f t="shared" si="7"/>
        <v>7765</v>
      </c>
      <c r="G24" s="68">
        <f t="shared" si="7"/>
        <v>7513</v>
      </c>
      <c r="H24" s="68">
        <f t="shared" si="7"/>
        <v>8042</v>
      </c>
      <c r="I24" s="68">
        <f t="shared" si="7"/>
        <v>8418</v>
      </c>
      <c r="J24" s="68">
        <f t="shared" si="7"/>
        <v>9498.000000000002</v>
      </c>
      <c r="K24" s="68">
        <f t="shared" si="7"/>
        <v>11447</v>
      </c>
      <c r="L24" s="68">
        <f t="shared" si="7"/>
        <v>11537</v>
      </c>
      <c r="M24" s="68">
        <f t="shared" si="7"/>
        <v>11553</v>
      </c>
      <c r="N24" s="68">
        <f t="shared" si="7"/>
        <v>11147</v>
      </c>
      <c r="O24" s="68">
        <f t="shared" si="7"/>
        <v>10259</v>
      </c>
      <c r="P24" s="68">
        <f t="shared" si="7"/>
        <v>8178.999999999999</v>
      </c>
      <c r="Q24" s="68">
        <f t="shared" si="7"/>
        <v>7822.999999999999</v>
      </c>
      <c r="R24" s="68">
        <f t="shared" si="7"/>
        <v>6930.000000000001</v>
      </c>
      <c r="S24" s="68">
        <f t="shared" si="7"/>
        <v>6199.999999999999</v>
      </c>
      <c r="T24" s="68">
        <f t="shared" si="7"/>
        <v>6560</v>
      </c>
      <c r="U24" s="68">
        <f t="shared" si="7"/>
        <v>4293</v>
      </c>
      <c r="V24" s="68">
        <f t="shared" si="7"/>
        <v>2240.9999999999995</v>
      </c>
      <c r="W24" s="65"/>
    </row>
    <row r="25" spans="1:23" ht="23.25" customHeight="1">
      <c r="A25" s="83" t="s">
        <v>3</v>
      </c>
      <c r="B25" s="62" t="s">
        <v>320</v>
      </c>
      <c r="C25" s="63">
        <f t="shared" si="0"/>
        <v>235272</v>
      </c>
      <c r="D25" s="64">
        <v>12759</v>
      </c>
      <c r="E25" s="64">
        <v>14540.000000000005</v>
      </c>
      <c r="F25" s="64">
        <v>13056.999999999996</v>
      </c>
      <c r="G25" s="64">
        <v>11660.000000000002</v>
      </c>
      <c r="H25" s="64">
        <v>11781.999999999998</v>
      </c>
      <c r="I25" s="64">
        <v>13538.999999999998</v>
      </c>
      <c r="J25" s="64">
        <v>17430.000000000004</v>
      </c>
      <c r="K25" s="64">
        <v>20869.00000000001</v>
      </c>
      <c r="L25" s="64">
        <v>20000</v>
      </c>
      <c r="M25" s="64">
        <v>18028.999999999996</v>
      </c>
      <c r="N25" s="64">
        <v>16093.000000000005</v>
      </c>
      <c r="O25" s="64">
        <v>13876.000000000007</v>
      </c>
      <c r="P25" s="64">
        <v>10987.999999999995</v>
      </c>
      <c r="Q25" s="64">
        <v>9644.000000000002</v>
      </c>
      <c r="R25" s="64">
        <v>8126</v>
      </c>
      <c r="S25" s="64">
        <v>7223</v>
      </c>
      <c r="T25" s="64">
        <v>7030.999999999998</v>
      </c>
      <c r="U25" s="64">
        <v>5336.999999999998</v>
      </c>
      <c r="V25" s="64">
        <v>3289.0000000000005</v>
      </c>
      <c r="W25" s="65"/>
    </row>
    <row r="26" spans="1:23" ht="23.25" customHeight="1">
      <c r="A26" s="83"/>
      <c r="B26" s="62" t="s">
        <v>321</v>
      </c>
      <c r="C26" s="63">
        <f t="shared" si="0"/>
        <v>240668</v>
      </c>
      <c r="D26" s="64">
        <v>13617.000000000002</v>
      </c>
      <c r="E26" s="64">
        <v>15461.999999999995</v>
      </c>
      <c r="F26" s="64">
        <v>13874.999999999996</v>
      </c>
      <c r="G26" s="64">
        <v>12478.000000000002</v>
      </c>
      <c r="H26" s="64">
        <v>12698.999999999996</v>
      </c>
      <c r="I26" s="64">
        <v>13883.000000000002</v>
      </c>
      <c r="J26" s="64">
        <v>18013.000000000004</v>
      </c>
      <c r="K26" s="64">
        <v>23095.000000000004</v>
      </c>
      <c r="L26" s="64">
        <v>21671</v>
      </c>
      <c r="M26" s="64">
        <v>19431</v>
      </c>
      <c r="N26" s="64">
        <v>16981</v>
      </c>
      <c r="O26" s="64">
        <v>14683</v>
      </c>
      <c r="P26" s="64">
        <v>11554.999999999996</v>
      </c>
      <c r="Q26" s="64">
        <v>9698.000000000004</v>
      </c>
      <c r="R26" s="64">
        <v>7397.999999999999</v>
      </c>
      <c r="S26" s="64">
        <v>5956.999999999999</v>
      </c>
      <c r="T26" s="64">
        <v>5410.999999999999</v>
      </c>
      <c r="U26" s="64">
        <v>3273.0000000000005</v>
      </c>
      <c r="V26" s="64">
        <v>1488.0000000000005</v>
      </c>
      <c r="W26" s="65"/>
    </row>
    <row r="27" spans="1:23" ht="23.25" customHeight="1">
      <c r="A27" s="83"/>
      <c r="B27" s="66" t="s">
        <v>322</v>
      </c>
      <c r="C27" s="67">
        <f t="shared" si="0"/>
        <v>475940</v>
      </c>
      <c r="D27" s="68">
        <f>SUM(D25:D26)</f>
        <v>26376</v>
      </c>
      <c r="E27" s="68">
        <f aca="true" t="shared" si="8" ref="E27:V27">SUM(E25:E26)</f>
        <v>30002</v>
      </c>
      <c r="F27" s="68">
        <f t="shared" si="8"/>
        <v>26931.999999999993</v>
      </c>
      <c r="G27" s="68">
        <f t="shared" si="8"/>
        <v>24138.000000000004</v>
      </c>
      <c r="H27" s="68">
        <f t="shared" si="8"/>
        <v>24480.999999999993</v>
      </c>
      <c r="I27" s="68">
        <f t="shared" si="8"/>
        <v>27422</v>
      </c>
      <c r="J27" s="68">
        <f t="shared" si="8"/>
        <v>35443.00000000001</v>
      </c>
      <c r="K27" s="68">
        <f t="shared" si="8"/>
        <v>43964.000000000015</v>
      </c>
      <c r="L27" s="68">
        <f t="shared" si="8"/>
        <v>41671</v>
      </c>
      <c r="M27" s="68">
        <f t="shared" si="8"/>
        <v>37460</v>
      </c>
      <c r="N27" s="68">
        <f t="shared" si="8"/>
        <v>33074.00000000001</v>
      </c>
      <c r="O27" s="68">
        <f t="shared" si="8"/>
        <v>28559.000000000007</v>
      </c>
      <c r="P27" s="68">
        <f t="shared" si="8"/>
        <v>22542.999999999993</v>
      </c>
      <c r="Q27" s="68">
        <f t="shared" si="8"/>
        <v>19342.000000000007</v>
      </c>
      <c r="R27" s="68">
        <f t="shared" si="8"/>
        <v>15524</v>
      </c>
      <c r="S27" s="68">
        <f t="shared" si="8"/>
        <v>13180</v>
      </c>
      <c r="T27" s="68">
        <f t="shared" si="8"/>
        <v>12441.999999999996</v>
      </c>
      <c r="U27" s="68">
        <f t="shared" si="8"/>
        <v>8609.999999999998</v>
      </c>
      <c r="V27" s="68">
        <f t="shared" si="8"/>
        <v>4777.000000000001</v>
      </c>
      <c r="W27" s="65"/>
    </row>
    <row r="28" spans="1:23" ht="23.25" customHeight="1">
      <c r="A28" s="83" t="s">
        <v>325</v>
      </c>
      <c r="B28" s="62" t="s">
        <v>320</v>
      </c>
      <c r="C28" s="63">
        <f t="shared" si="0"/>
        <v>1018908.9999999998</v>
      </c>
      <c r="D28" s="64">
        <v>46654.99999999997</v>
      </c>
      <c r="E28" s="64">
        <v>54196.99999999997</v>
      </c>
      <c r="F28" s="64">
        <v>51400.000000000044</v>
      </c>
      <c r="G28" s="64">
        <v>50242.999999999985</v>
      </c>
      <c r="H28" s="64">
        <v>53906.99999999995</v>
      </c>
      <c r="I28" s="64">
        <v>58405.000000000015</v>
      </c>
      <c r="J28" s="64">
        <v>67042</v>
      </c>
      <c r="K28" s="64">
        <v>79485.9999999999</v>
      </c>
      <c r="L28" s="64">
        <v>79515.99999999999</v>
      </c>
      <c r="M28" s="64">
        <v>78486.00000000003</v>
      </c>
      <c r="N28" s="64">
        <v>74293</v>
      </c>
      <c r="O28" s="64">
        <v>64379.00000000001</v>
      </c>
      <c r="P28" s="64">
        <v>49987</v>
      </c>
      <c r="Q28" s="64">
        <v>46515.999999999985</v>
      </c>
      <c r="R28" s="64">
        <v>41085.00000000004</v>
      </c>
      <c r="S28" s="64">
        <v>40042.99999999998</v>
      </c>
      <c r="T28" s="64">
        <v>39131.999999999956</v>
      </c>
      <c r="U28" s="64">
        <v>28156.999999999975</v>
      </c>
      <c r="V28" s="64">
        <v>15980.000000000004</v>
      </c>
      <c r="W28" s="65"/>
    </row>
    <row r="29" spans="1:23" ht="23.25" customHeight="1">
      <c r="A29" s="83"/>
      <c r="B29" s="62" t="s">
        <v>321</v>
      </c>
      <c r="C29" s="63">
        <f t="shared" si="0"/>
        <v>1022722.0000000001</v>
      </c>
      <c r="D29" s="64">
        <v>49285.99999999998</v>
      </c>
      <c r="E29" s="64">
        <v>57457.000000000044</v>
      </c>
      <c r="F29" s="64">
        <v>54397.999999999956</v>
      </c>
      <c r="G29" s="64">
        <v>52962.000000000044</v>
      </c>
      <c r="H29" s="64">
        <v>56927.000000000015</v>
      </c>
      <c r="I29" s="64">
        <v>61112.00000000008</v>
      </c>
      <c r="J29" s="64">
        <v>71326.00000000001</v>
      </c>
      <c r="K29" s="64">
        <v>86706.00000000007</v>
      </c>
      <c r="L29" s="64">
        <v>85610.99999999991</v>
      </c>
      <c r="M29" s="64">
        <v>82641.99999999991</v>
      </c>
      <c r="N29" s="64">
        <v>78148.00000000007</v>
      </c>
      <c r="O29" s="64">
        <v>67813.99999999999</v>
      </c>
      <c r="P29" s="64">
        <v>50975.00000000003</v>
      </c>
      <c r="Q29" s="64">
        <v>44579.000000000044</v>
      </c>
      <c r="R29" s="64">
        <v>36468</v>
      </c>
      <c r="S29" s="64">
        <v>31389.00000000001</v>
      </c>
      <c r="T29" s="64">
        <v>29196.999999999978</v>
      </c>
      <c r="U29" s="64">
        <v>18130.999999999993</v>
      </c>
      <c r="V29" s="64">
        <v>7593.999999999996</v>
      </c>
      <c r="W29" s="65"/>
    </row>
    <row r="30" spans="1:23" ht="23.25" customHeight="1">
      <c r="A30" s="83"/>
      <c r="B30" s="66" t="s">
        <v>322</v>
      </c>
      <c r="C30" s="67">
        <f t="shared" si="0"/>
        <v>2041631</v>
      </c>
      <c r="D30" s="68">
        <f>SUM(D28:D29)</f>
        <v>95940.99999999994</v>
      </c>
      <c r="E30" s="68">
        <f aca="true" t="shared" si="9" ref="E30:V30">SUM(E28:E29)</f>
        <v>111654.00000000001</v>
      </c>
      <c r="F30" s="68">
        <f t="shared" si="9"/>
        <v>105798</v>
      </c>
      <c r="G30" s="68">
        <f t="shared" si="9"/>
        <v>103205.00000000003</v>
      </c>
      <c r="H30" s="68">
        <f t="shared" si="9"/>
        <v>110833.99999999997</v>
      </c>
      <c r="I30" s="68">
        <f t="shared" si="9"/>
        <v>119517.00000000009</v>
      </c>
      <c r="J30" s="68">
        <f t="shared" si="9"/>
        <v>138368</v>
      </c>
      <c r="K30" s="68">
        <f t="shared" si="9"/>
        <v>166191.99999999997</v>
      </c>
      <c r="L30" s="68">
        <f t="shared" si="9"/>
        <v>165126.99999999988</v>
      </c>
      <c r="M30" s="68">
        <f t="shared" si="9"/>
        <v>161127.99999999994</v>
      </c>
      <c r="N30" s="68">
        <f t="shared" si="9"/>
        <v>152441.00000000006</v>
      </c>
      <c r="O30" s="68">
        <f t="shared" si="9"/>
        <v>132193</v>
      </c>
      <c r="P30" s="68">
        <f t="shared" si="9"/>
        <v>100962.00000000003</v>
      </c>
      <c r="Q30" s="68">
        <f t="shared" si="9"/>
        <v>91095.00000000003</v>
      </c>
      <c r="R30" s="68">
        <f t="shared" si="9"/>
        <v>77553.00000000003</v>
      </c>
      <c r="S30" s="68">
        <f t="shared" si="9"/>
        <v>71431.99999999999</v>
      </c>
      <c r="T30" s="68">
        <f t="shared" si="9"/>
        <v>68328.99999999994</v>
      </c>
      <c r="U30" s="68">
        <f t="shared" si="9"/>
        <v>46287.99999999997</v>
      </c>
      <c r="V30" s="68">
        <f t="shared" si="9"/>
        <v>23574</v>
      </c>
      <c r="W30" s="65"/>
    </row>
  </sheetData>
  <mergeCells count="10">
    <mergeCell ref="A19:A21"/>
    <mergeCell ref="A22:A24"/>
    <mergeCell ref="A25:A27"/>
    <mergeCell ref="A28:A30"/>
    <mergeCell ref="A1:X1"/>
    <mergeCell ref="A4:A6"/>
    <mergeCell ref="A7:A9"/>
    <mergeCell ref="A10:A12"/>
    <mergeCell ref="A13:A15"/>
    <mergeCell ref="A16:A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workbookViewId="0" topLeftCell="A1">
      <selection activeCell="A1" sqref="A1:X1"/>
    </sheetView>
  </sheetViews>
  <sheetFormatPr defaultColWidth="11.421875" defaultRowHeight="15"/>
  <cols>
    <col min="1" max="1" width="20.7109375" style="0" customWidth="1"/>
    <col min="2" max="2" width="15.28125" style="0" customWidth="1"/>
    <col min="3" max="22" width="9.00390625" style="0" customWidth="1"/>
  </cols>
  <sheetData>
    <row r="1" spans="1:24" ht="15.75">
      <c r="A1" s="84" t="s">
        <v>326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2" ht="1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22" s="70" customFormat="1" ht="15">
      <c r="A3" s="69"/>
      <c r="B3" s="59" t="s">
        <v>299</v>
      </c>
      <c r="C3" s="60" t="s">
        <v>327</v>
      </c>
      <c r="D3" s="61" t="s">
        <v>301</v>
      </c>
      <c r="E3" s="61" t="s">
        <v>302</v>
      </c>
      <c r="F3" s="61" t="s">
        <v>303</v>
      </c>
      <c r="G3" s="61" t="s">
        <v>304</v>
      </c>
      <c r="H3" s="61" t="s">
        <v>305</v>
      </c>
      <c r="I3" s="61" t="s">
        <v>306</v>
      </c>
      <c r="J3" s="61" t="s">
        <v>307</v>
      </c>
      <c r="K3" s="61" t="s">
        <v>308</v>
      </c>
      <c r="L3" s="61" t="s">
        <v>309</v>
      </c>
      <c r="M3" s="61" t="s">
        <v>310</v>
      </c>
      <c r="N3" s="61" t="s">
        <v>311</v>
      </c>
      <c r="O3" s="61" t="s">
        <v>312</v>
      </c>
      <c r="P3" s="61" t="s">
        <v>313</v>
      </c>
      <c r="Q3" s="61" t="s">
        <v>314</v>
      </c>
      <c r="R3" s="61" t="s">
        <v>315</v>
      </c>
      <c r="S3" s="61" t="s">
        <v>316</v>
      </c>
      <c r="T3" s="61" t="s">
        <v>317</v>
      </c>
      <c r="U3" s="61" t="s">
        <v>318</v>
      </c>
      <c r="V3" s="61" t="s">
        <v>319</v>
      </c>
    </row>
    <row r="4" spans="1:22" ht="15">
      <c r="A4" s="83" t="s">
        <v>10</v>
      </c>
      <c r="B4" s="62" t="s">
        <v>320</v>
      </c>
      <c r="C4" s="63">
        <f>SUM(D4:V4)</f>
        <v>139524</v>
      </c>
      <c r="D4" s="64">
        <v>6288.000000000002</v>
      </c>
      <c r="E4" s="64">
        <v>7040.000000000002</v>
      </c>
      <c r="F4" s="64">
        <v>6770.999999999998</v>
      </c>
      <c r="G4" s="64">
        <v>7003.999999999999</v>
      </c>
      <c r="H4" s="64">
        <v>7463</v>
      </c>
      <c r="I4" s="64">
        <v>8181</v>
      </c>
      <c r="J4" s="64">
        <v>9051</v>
      </c>
      <c r="K4" s="64">
        <v>10602.999999999998</v>
      </c>
      <c r="L4" s="64">
        <v>10901.000000000004</v>
      </c>
      <c r="M4" s="64">
        <v>11210.000000000005</v>
      </c>
      <c r="N4" s="64">
        <v>10708.000000000002</v>
      </c>
      <c r="O4" s="64">
        <v>8961.000000000004</v>
      </c>
      <c r="P4" s="64">
        <v>7054.000000000003</v>
      </c>
      <c r="Q4" s="64">
        <v>6482</v>
      </c>
      <c r="R4" s="64">
        <v>5754.000000000003</v>
      </c>
      <c r="S4" s="64">
        <v>5545.000000000001</v>
      </c>
      <c r="T4" s="64">
        <v>5049.000000000002</v>
      </c>
      <c r="U4" s="64">
        <v>3578.0000000000005</v>
      </c>
      <c r="V4" s="64">
        <v>1881.0000000000007</v>
      </c>
    </row>
    <row r="5" spans="1:22" ht="15">
      <c r="A5" s="83"/>
      <c r="B5" s="62" t="s">
        <v>321</v>
      </c>
      <c r="C5" s="63">
        <f aca="true" t="shared" si="0" ref="C5:C45">SUM(D5:V5)</f>
        <v>138655.00000000003</v>
      </c>
      <c r="D5" s="64">
        <v>6756.999999999999</v>
      </c>
      <c r="E5" s="64">
        <v>7439.999999999996</v>
      </c>
      <c r="F5" s="64">
        <v>7184.999999999999</v>
      </c>
      <c r="G5" s="64">
        <v>7332.000000000007</v>
      </c>
      <c r="H5" s="64">
        <v>8078.000000000001</v>
      </c>
      <c r="I5" s="64">
        <v>8592.000000000004</v>
      </c>
      <c r="J5" s="64">
        <v>9796.000000000002</v>
      </c>
      <c r="K5" s="64">
        <v>11669.999999999998</v>
      </c>
      <c r="L5" s="64">
        <v>11474.000000000011</v>
      </c>
      <c r="M5" s="64">
        <v>11181.000000000005</v>
      </c>
      <c r="N5" s="64">
        <v>10844</v>
      </c>
      <c r="O5" s="64">
        <v>9092.999999999998</v>
      </c>
      <c r="P5" s="64">
        <v>6786.000000000001</v>
      </c>
      <c r="Q5" s="64">
        <v>5998</v>
      </c>
      <c r="R5" s="64">
        <v>5006.000000000001</v>
      </c>
      <c r="S5" s="64">
        <v>4520</v>
      </c>
      <c r="T5" s="64">
        <v>3742.0000000000005</v>
      </c>
      <c r="U5" s="64">
        <v>2280.000000000001</v>
      </c>
      <c r="V5" s="64">
        <v>880.9999999999998</v>
      </c>
    </row>
    <row r="6" spans="1:22" s="72" customFormat="1" ht="15">
      <c r="A6" s="83"/>
      <c r="B6" s="66" t="s">
        <v>322</v>
      </c>
      <c r="C6" s="67">
        <f t="shared" si="0"/>
        <v>278179</v>
      </c>
      <c r="D6" s="71">
        <v>13045</v>
      </c>
      <c r="E6" s="71">
        <v>14479.999999999995</v>
      </c>
      <c r="F6" s="71">
        <v>13956.000000000004</v>
      </c>
      <c r="G6" s="71">
        <v>14335.999999999998</v>
      </c>
      <c r="H6" s="71">
        <v>15540.999999999996</v>
      </c>
      <c r="I6" s="71">
        <v>16773</v>
      </c>
      <c r="J6" s="71">
        <v>18847</v>
      </c>
      <c r="K6" s="71">
        <v>22273.000000000004</v>
      </c>
      <c r="L6" s="71">
        <v>22374.999999999996</v>
      </c>
      <c r="M6" s="71">
        <v>22391.000000000004</v>
      </c>
      <c r="N6" s="71">
        <v>21552.000000000004</v>
      </c>
      <c r="O6" s="71">
        <v>18053.999999999996</v>
      </c>
      <c r="P6" s="71">
        <v>13840.000000000004</v>
      </c>
      <c r="Q6" s="71">
        <v>12479.999999999998</v>
      </c>
      <c r="R6" s="71">
        <v>10760.000000000002</v>
      </c>
      <c r="S6" s="71">
        <v>10064.999999999998</v>
      </c>
      <c r="T6" s="71">
        <v>8790.999999999998</v>
      </c>
      <c r="U6" s="71">
        <v>5857.999999999999</v>
      </c>
      <c r="V6" s="71">
        <v>2762.0000000000005</v>
      </c>
    </row>
    <row r="7" spans="1:22" ht="15">
      <c r="A7" s="83" t="s">
        <v>328</v>
      </c>
      <c r="B7" s="62" t="s">
        <v>320</v>
      </c>
      <c r="C7" s="63">
        <f t="shared" si="0"/>
        <v>63858</v>
      </c>
      <c r="D7" s="64">
        <v>2718</v>
      </c>
      <c r="E7" s="64">
        <v>3279.0000000000005</v>
      </c>
      <c r="F7" s="64">
        <v>3274.999999999999</v>
      </c>
      <c r="G7" s="64">
        <v>3243.9999999999995</v>
      </c>
      <c r="H7" s="64">
        <v>3632.000000000001</v>
      </c>
      <c r="I7" s="64">
        <v>3720.999999999999</v>
      </c>
      <c r="J7" s="64">
        <v>3978</v>
      </c>
      <c r="K7" s="64">
        <v>4504</v>
      </c>
      <c r="L7" s="64">
        <v>4710.000000000001</v>
      </c>
      <c r="M7" s="64">
        <v>4847</v>
      </c>
      <c r="N7" s="64">
        <v>4661</v>
      </c>
      <c r="O7" s="64">
        <v>4101</v>
      </c>
      <c r="P7" s="64">
        <v>2972.999999999999</v>
      </c>
      <c r="Q7" s="64">
        <v>3094.0000000000005</v>
      </c>
      <c r="R7" s="64">
        <v>2795.9999999999995</v>
      </c>
      <c r="S7" s="64">
        <v>2882</v>
      </c>
      <c r="T7" s="64">
        <v>2633</v>
      </c>
      <c r="U7" s="64">
        <v>1856.0000000000002</v>
      </c>
      <c r="V7" s="64">
        <v>953.9999999999999</v>
      </c>
    </row>
    <row r="8" spans="1:22" ht="15">
      <c r="A8" s="83"/>
      <c r="B8" s="62" t="s">
        <v>321</v>
      </c>
      <c r="C8" s="63">
        <f t="shared" si="0"/>
        <v>63501</v>
      </c>
      <c r="D8" s="64">
        <v>2928.999999999999</v>
      </c>
      <c r="E8" s="64">
        <v>3435.0000000000005</v>
      </c>
      <c r="F8" s="64">
        <v>3471.000000000001</v>
      </c>
      <c r="G8" s="64">
        <v>3408.999999999999</v>
      </c>
      <c r="H8" s="64">
        <v>3793.0000000000005</v>
      </c>
      <c r="I8" s="64">
        <v>3912</v>
      </c>
      <c r="J8" s="64">
        <v>4293</v>
      </c>
      <c r="K8" s="64">
        <v>5110</v>
      </c>
      <c r="L8" s="64">
        <v>5061</v>
      </c>
      <c r="M8" s="64">
        <v>5058.000000000001</v>
      </c>
      <c r="N8" s="64">
        <v>4903</v>
      </c>
      <c r="O8" s="64">
        <v>4293.000000000001</v>
      </c>
      <c r="P8" s="64">
        <v>2992.999999999999</v>
      </c>
      <c r="Q8" s="64">
        <v>2874</v>
      </c>
      <c r="R8" s="64">
        <v>2410</v>
      </c>
      <c r="S8" s="64">
        <v>2109</v>
      </c>
      <c r="T8" s="64">
        <v>1801.0000000000002</v>
      </c>
      <c r="U8" s="64">
        <v>1205.0000000000002</v>
      </c>
      <c r="V8" s="64">
        <v>442</v>
      </c>
    </row>
    <row r="9" spans="1:22" s="72" customFormat="1" ht="15">
      <c r="A9" s="83"/>
      <c r="B9" s="66" t="s">
        <v>322</v>
      </c>
      <c r="C9" s="67">
        <f t="shared" si="0"/>
        <v>127359</v>
      </c>
      <c r="D9" s="71">
        <v>5647</v>
      </c>
      <c r="E9" s="71">
        <v>6713.999999999999</v>
      </c>
      <c r="F9" s="71">
        <v>6746</v>
      </c>
      <c r="G9" s="71">
        <v>6653.000000000002</v>
      </c>
      <c r="H9" s="71">
        <v>7425.000000000001</v>
      </c>
      <c r="I9" s="71">
        <v>7633</v>
      </c>
      <c r="J9" s="71">
        <v>8271</v>
      </c>
      <c r="K9" s="71">
        <v>9613.999999999998</v>
      </c>
      <c r="L9" s="71">
        <v>9771.000000000002</v>
      </c>
      <c r="M9" s="71">
        <v>9905</v>
      </c>
      <c r="N9" s="71">
        <v>9564</v>
      </c>
      <c r="O9" s="71">
        <v>8394</v>
      </c>
      <c r="P9" s="71">
        <v>5966.000000000002</v>
      </c>
      <c r="Q9" s="71">
        <v>5968</v>
      </c>
      <c r="R9" s="71">
        <v>5206</v>
      </c>
      <c r="S9" s="71">
        <v>4991</v>
      </c>
      <c r="T9" s="71">
        <v>4434</v>
      </c>
      <c r="U9" s="71">
        <v>3061</v>
      </c>
      <c r="V9" s="71">
        <v>1396.0000000000002</v>
      </c>
    </row>
    <row r="10" spans="1:22" ht="15">
      <c r="A10" s="83" t="s">
        <v>9</v>
      </c>
      <c r="B10" s="62" t="s">
        <v>320</v>
      </c>
      <c r="C10" s="63">
        <f t="shared" si="0"/>
        <v>20875</v>
      </c>
      <c r="D10" s="64">
        <v>898</v>
      </c>
      <c r="E10" s="64">
        <v>1014</v>
      </c>
      <c r="F10" s="64">
        <v>1002</v>
      </c>
      <c r="G10" s="64">
        <v>1052.0000000000002</v>
      </c>
      <c r="H10" s="64">
        <v>1156</v>
      </c>
      <c r="I10" s="64">
        <v>1233</v>
      </c>
      <c r="J10" s="64">
        <v>1216</v>
      </c>
      <c r="K10" s="64">
        <v>1527</v>
      </c>
      <c r="L10" s="64">
        <v>1563.0000000000002</v>
      </c>
      <c r="M10" s="64">
        <v>1563.0000000000002</v>
      </c>
      <c r="N10" s="64">
        <v>1637</v>
      </c>
      <c r="O10" s="64">
        <v>1487</v>
      </c>
      <c r="P10" s="64">
        <v>1102</v>
      </c>
      <c r="Q10" s="64">
        <v>988</v>
      </c>
      <c r="R10" s="64">
        <v>903</v>
      </c>
      <c r="S10" s="64">
        <v>826.0000000000001</v>
      </c>
      <c r="T10" s="64">
        <v>775</v>
      </c>
      <c r="U10" s="64">
        <v>617</v>
      </c>
      <c r="V10" s="64">
        <v>316</v>
      </c>
    </row>
    <row r="11" spans="1:22" ht="15">
      <c r="A11" s="83"/>
      <c r="B11" s="62" t="s">
        <v>321</v>
      </c>
      <c r="C11" s="63">
        <f t="shared" si="0"/>
        <v>21117</v>
      </c>
      <c r="D11" s="64">
        <v>977.0000000000001</v>
      </c>
      <c r="E11" s="64">
        <v>1082.9999999999998</v>
      </c>
      <c r="F11" s="64">
        <v>1050.0000000000002</v>
      </c>
      <c r="G11" s="64">
        <v>1133</v>
      </c>
      <c r="H11" s="64">
        <v>1211</v>
      </c>
      <c r="I11" s="64">
        <v>1305</v>
      </c>
      <c r="J11" s="64">
        <v>1367</v>
      </c>
      <c r="K11" s="64">
        <v>1677.9999999999998</v>
      </c>
      <c r="L11" s="64">
        <v>1679.9999999999998</v>
      </c>
      <c r="M11" s="64">
        <v>1704</v>
      </c>
      <c r="N11" s="64">
        <v>1689</v>
      </c>
      <c r="O11" s="64">
        <v>1527.0000000000002</v>
      </c>
      <c r="P11" s="64">
        <v>1166</v>
      </c>
      <c r="Q11" s="64">
        <v>930.9999999999998</v>
      </c>
      <c r="R11" s="64">
        <v>799.0000000000001</v>
      </c>
      <c r="S11" s="64">
        <v>653</v>
      </c>
      <c r="T11" s="64">
        <v>619</v>
      </c>
      <c r="U11" s="64">
        <v>397</v>
      </c>
      <c r="V11" s="64">
        <v>148</v>
      </c>
    </row>
    <row r="12" spans="1:22" s="72" customFormat="1" ht="15">
      <c r="A12" s="83"/>
      <c r="B12" s="66" t="s">
        <v>322</v>
      </c>
      <c r="C12" s="67">
        <f t="shared" si="0"/>
        <v>41992</v>
      </c>
      <c r="D12" s="71">
        <v>1874.9999999999998</v>
      </c>
      <c r="E12" s="71">
        <v>2097</v>
      </c>
      <c r="F12" s="71">
        <v>2052</v>
      </c>
      <c r="G12" s="71">
        <v>2185</v>
      </c>
      <c r="H12" s="71">
        <v>2367</v>
      </c>
      <c r="I12" s="71">
        <v>2538.0000000000005</v>
      </c>
      <c r="J12" s="71">
        <v>2582.9999999999995</v>
      </c>
      <c r="K12" s="71">
        <v>3205</v>
      </c>
      <c r="L12" s="71">
        <v>3243</v>
      </c>
      <c r="M12" s="71">
        <v>3266.9999999999995</v>
      </c>
      <c r="N12" s="71">
        <v>3326</v>
      </c>
      <c r="O12" s="71">
        <v>3014</v>
      </c>
      <c r="P12" s="71">
        <v>2268</v>
      </c>
      <c r="Q12" s="71">
        <v>1919.0000000000002</v>
      </c>
      <c r="R12" s="71">
        <v>1702</v>
      </c>
      <c r="S12" s="71">
        <v>1479.0000000000002</v>
      </c>
      <c r="T12" s="71">
        <v>1394</v>
      </c>
      <c r="U12" s="71">
        <v>1014</v>
      </c>
      <c r="V12" s="71">
        <v>464.00000000000006</v>
      </c>
    </row>
    <row r="13" spans="1:22" ht="15">
      <c r="A13" s="83" t="s">
        <v>8</v>
      </c>
      <c r="B13" s="62" t="s">
        <v>320</v>
      </c>
      <c r="C13" s="63">
        <f t="shared" si="0"/>
        <v>99246</v>
      </c>
      <c r="D13" s="64">
        <v>4199</v>
      </c>
      <c r="E13" s="64">
        <v>4962.999999999999</v>
      </c>
      <c r="F13" s="64">
        <v>4658</v>
      </c>
      <c r="G13" s="64">
        <v>4869.000000000002</v>
      </c>
      <c r="H13" s="64">
        <v>5721.000000000002</v>
      </c>
      <c r="I13" s="64">
        <v>5966.000000000002</v>
      </c>
      <c r="J13" s="64">
        <v>6443.000000000001</v>
      </c>
      <c r="K13" s="64">
        <v>7370</v>
      </c>
      <c r="L13" s="64">
        <v>7505</v>
      </c>
      <c r="M13" s="64">
        <v>7686.999999999999</v>
      </c>
      <c r="N13" s="64">
        <v>7606.999999999999</v>
      </c>
      <c r="O13" s="64">
        <v>6487.000000000003</v>
      </c>
      <c r="P13" s="64">
        <v>4986</v>
      </c>
      <c r="Q13" s="64">
        <v>4568</v>
      </c>
      <c r="R13" s="64">
        <v>4010</v>
      </c>
      <c r="S13" s="64">
        <v>4071</v>
      </c>
      <c r="T13" s="64">
        <v>3952.0000000000005</v>
      </c>
      <c r="U13" s="64">
        <v>2659.9999999999995</v>
      </c>
      <c r="V13" s="64">
        <v>1524.0000000000007</v>
      </c>
    </row>
    <row r="14" spans="1:22" ht="15">
      <c r="A14" s="83"/>
      <c r="B14" s="62" t="s">
        <v>321</v>
      </c>
      <c r="C14" s="63">
        <f t="shared" si="0"/>
        <v>96471</v>
      </c>
      <c r="D14" s="64">
        <v>4396.000000000002</v>
      </c>
      <c r="E14" s="64">
        <v>5210.999999999999</v>
      </c>
      <c r="F14" s="64">
        <v>4961.999999999999</v>
      </c>
      <c r="G14" s="64">
        <v>5180.000000000002</v>
      </c>
      <c r="H14" s="64">
        <v>6047.000000000001</v>
      </c>
      <c r="I14" s="64">
        <v>6107.999999999999</v>
      </c>
      <c r="J14" s="64">
        <v>6907.000000000001</v>
      </c>
      <c r="K14" s="64">
        <v>7613.999999999998</v>
      </c>
      <c r="L14" s="64">
        <v>7573</v>
      </c>
      <c r="M14" s="64">
        <v>7770.999999999999</v>
      </c>
      <c r="N14" s="64">
        <v>7690.999999999996</v>
      </c>
      <c r="O14" s="64">
        <v>6623</v>
      </c>
      <c r="P14" s="64">
        <v>4856.000000000003</v>
      </c>
      <c r="Q14" s="64">
        <v>4166.999999999999</v>
      </c>
      <c r="R14" s="64">
        <v>3315.000000000001</v>
      </c>
      <c r="S14" s="64">
        <v>2940</v>
      </c>
      <c r="T14" s="64">
        <v>2768.000000000001</v>
      </c>
      <c r="U14" s="64">
        <v>1650.9999999999998</v>
      </c>
      <c r="V14" s="64">
        <v>691.0000000000002</v>
      </c>
    </row>
    <row r="15" spans="1:22" s="72" customFormat="1" ht="15">
      <c r="A15" s="83"/>
      <c r="B15" s="66" t="s">
        <v>322</v>
      </c>
      <c r="C15" s="67">
        <f t="shared" si="0"/>
        <v>195716.99999999997</v>
      </c>
      <c r="D15" s="71">
        <v>8595</v>
      </c>
      <c r="E15" s="71">
        <v>10174</v>
      </c>
      <c r="F15" s="71">
        <v>9620</v>
      </c>
      <c r="G15" s="71">
        <v>10049</v>
      </c>
      <c r="H15" s="71">
        <v>11767.999999999995</v>
      </c>
      <c r="I15" s="71">
        <v>12074</v>
      </c>
      <c r="J15" s="71">
        <v>13349.999999999998</v>
      </c>
      <c r="K15" s="71">
        <v>14984.000000000002</v>
      </c>
      <c r="L15" s="71">
        <v>15078.000000000002</v>
      </c>
      <c r="M15" s="71">
        <v>15458</v>
      </c>
      <c r="N15" s="71">
        <v>15297.999999999998</v>
      </c>
      <c r="O15" s="71">
        <v>13110.000000000002</v>
      </c>
      <c r="P15" s="71">
        <v>9842.000000000005</v>
      </c>
      <c r="Q15" s="71">
        <v>8734.999999999998</v>
      </c>
      <c r="R15" s="71">
        <v>7325.000000000001</v>
      </c>
      <c r="S15" s="71">
        <v>7011.000000000001</v>
      </c>
      <c r="T15" s="71">
        <v>6719.999999999998</v>
      </c>
      <c r="U15" s="71">
        <v>4311</v>
      </c>
      <c r="V15" s="71">
        <v>2215</v>
      </c>
    </row>
    <row r="16" spans="1:22" ht="15">
      <c r="A16" s="83" t="s">
        <v>7</v>
      </c>
      <c r="B16" s="62" t="s">
        <v>320</v>
      </c>
      <c r="C16" s="63">
        <f t="shared" si="0"/>
        <v>71421.00000000001</v>
      </c>
      <c r="D16" s="64">
        <v>2500.9999999999995</v>
      </c>
      <c r="E16" s="64">
        <v>3066.9999999999986</v>
      </c>
      <c r="F16" s="64">
        <v>3205.000000000001</v>
      </c>
      <c r="G16" s="64">
        <v>3329.9999999999986</v>
      </c>
      <c r="H16" s="64">
        <v>3671</v>
      </c>
      <c r="I16" s="64">
        <v>3995.999999999999</v>
      </c>
      <c r="J16" s="64">
        <v>4092.000000000002</v>
      </c>
      <c r="K16" s="64">
        <v>4692.000000000004</v>
      </c>
      <c r="L16" s="64">
        <v>5012.000000000004</v>
      </c>
      <c r="M16" s="64">
        <v>5401.000000000001</v>
      </c>
      <c r="N16" s="64">
        <v>5517.000000000001</v>
      </c>
      <c r="O16" s="64">
        <v>4708.000000000002</v>
      </c>
      <c r="P16" s="64">
        <v>3622.0000000000005</v>
      </c>
      <c r="Q16" s="64">
        <v>3464.999999999997</v>
      </c>
      <c r="R16" s="64">
        <v>3434.0000000000005</v>
      </c>
      <c r="S16" s="64">
        <v>3632.0000000000014</v>
      </c>
      <c r="T16" s="64">
        <v>3763.000000000002</v>
      </c>
      <c r="U16" s="64">
        <v>2775.0000000000014</v>
      </c>
      <c r="V16" s="64">
        <v>1538</v>
      </c>
    </row>
    <row r="17" spans="1:22" ht="15">
      <c r="A17" s="83"/>
      <c r="B17" s="62" t="s">
        <v>321</v>
      </c>
      <c r="C17" s="63">
        <f t="shared" si="0"/>
        <v>71749.00000000001</v>
      </c>
      <c r="D17" s="64">
        <v>2631.9999999999986</v>
      </c>
      <c r="E17" s="64">
        <v>3201</v>
      </c>
      <c r="F17" s="64">
        <v>3316</v>
      </c>
      <c r="G17" s="64">
        <v>3399.0000000000023</v>
      </c>
      <c r="H17" s="64">
        <v>3739.9999999999986</v>
      </c>
      <c r="I17" s="64">
        <v>4191.000000000002</v>
      </c>
      <c r="J17" s="64">
        <v>4442</v>
      </c>
      <c r="K17" s="64">
        <v>5290</v>
      </c>
      <c r="L17" s="64">
        <v>5454.999999999999</v>
      </c>
      <c r="M17" s="64">
        <v>5899.999999999997</v>
      </c>
      <c r="N17" s="64">
        <v>5963</v>
      </c>
      <c r="O17" s="64">
        <v>5295.000000000005</v>
      </c>
      <c r="P17" s="64">
        <v>3848.9999999999995</v>
      </c>
      <c r="Q17" s="64">
        <v>3441</v>
      </c>
      <c r="R17" s="64">
        <v>3024.0000000000014</v>
      </c>
      <c r="S17" s="64">
        <v>2950.000000000002</v>
      </c>
      <c r="T17" s="64">
        <v>2946.000000000001</v>
      </c>
      <c r="U17" s="64">
        <v>1897.9999999999989</v>
      </c>
      <c r="V17" s="64">
        <v>816.9999999999994</v>
      </c>
    </row>
    <row r="18" spans="1:22" s="72" customFormat="1" ht="15">
      <c r="A18" s="83"/>
      <c r="B18" s="66" t="s">
        <v>322</v>
      </c>
      <c r="C18" s="67">
        <f t="shared" si="0"/>
        <v>143170</v>
      </c>
      <c r="D18" s="71">
        <v>5133.000000000001</v>
      </c>
      <c r="E18" s="71">
        <v>6267.999999999998</v>
      </c>
      <c r="F18" s="71">
        <v>6521.000000000001</v>
      </c>
      <c r="G18" s="71">
        <v>6728.999999999999</v>
      </c>
      <c r="H18" s="71">
        <v>7411.000000000006</v>
      </c>
      <c r="I18" s="71">
        <v>8187</v>
      </c>
      <c r="J18" s="71">
        <v>8533.999999999996</v>
      </c>
      <c r="K18" s="71">
        <v>9982</v>
      </c>
      <c r="L18" s="71">
        <v>10467.000000000004</v>
      </c>
      <c r="M18" s="71">
        <v>11300.999999999998</v>
      </c>
      <c r="N18" s="71">
        <v>11479.999999999998</v>
      </c>
      <c r="O18" s="71">
        <v>10003</v>
      </c>
      <c r="P18" s="71">
        <v>7471.0000000000055</v>
      </c>
      <c r="Q18" s="71">
        <v>6906.000000000003</v>
      </c>
      <c r="R18" s="71">
        <v>6458.000000000002</v>
      </c>
      <c r="S18" s="71">
        <v>6581.999999999996</v>
      </c>
      <c r="T18" s="71">
        <v>6708.999999999996</v>
      </c>
      <c r="U18" s="71">
        <v>4672.999999999999</v>
      </c>
      <c r="V18" s="71">
        <v>2354.9999999999995</v>
      </c>
    </row>
    <row r="19" spans="1:22" ht="15">
      <c r="A19" s="83" t="s">
        <v>6</v>
      </c>
      <c r="B19" s="62" t="s">
        <v>320</v>
      </c>
      <c r="C19" s="63">
        <f t="shared" si="0"/>
        <v>124437.99999999997</v>
      </c>
      <c r="D19" s="64">
        <v>6532.999999999998</v>
      </c>
      <c r="E19" s="64">
        <v>7513.999999999997</v>
      </c>
      <c r="F19" s="64">
        <v>6837.999999999996</v>
      </c>
      <c r="G19" s="64">
        <v>6033.000000000003</v>
      </c>
      <c r="H19" s="64">
        <v>5919.000000000004</v>
      </c>
      <c r="I19" s="64">
        <v>6713.999999999995</v>
      </c>
      <c r="J19" s="64">
        <v>8875.999999999996</v>
      </c>
      <c r="K19" s="64">
        <v>11481.999999999995</v>
      </c>
      <c r="L19" s="64">
        <v>10951.999999999995</v>
      </c>
      <c r="M19" s="64">
        <v>9983.000000000005</v>
      </c>
      <c r="N19" s="64">
        <v>8861.000000000007</v>
      </c>
      <c r="O19" s="64">
        <v>7456.999999999994</v>
      </c>
      <c r="P19" s="64">
        <v>5801.000000000002</v>
      </c>
      <c r="Q19" s="64">
        <v>4923.000000000003</v>
      </c>
      <c r="R19" s="64">
        <v>3861.9999999999964</v>
      </c>
      <c r="S19" s="64">
        <v>3668</v>
      </c>
      <c r="T19" s="64">
        <v>3884</v>
      </c>
      <c r="U19" s="64">
        <v>3027</v>
      </c>
      <c r="V19" s="64">
        <v>2110.999999999997</v>
      </c>
    </row>
    <row r="20" spans="1:22" ht="15">
      <c r="A20" s="83"/>
      <c r="B20" s="62" t="s">
        <v>321</v>
      </c>
      <c r="C20" s="63">
        <f t="shared" si="0"/>
        <v>128006</v>
      </c>
      <c r="D20" s="64">
        <v>6770.000000000006</v>
      </c>
      <c r="E20" s="64">
        <v>8070.000000000002</v>
      </c>
      <c r="F20" s="64">
        <v>7159.999999999993</v>
      </c>
      <c r="G20" s="64">
        <v>6302.999999999998</v>
      </c>
      <c r="H20" s="64">
        <v>6207.0000000000055</v>
      </c>
      <c r="I20" s="64">
        <v>6819.000000000002</v>
      </c>
      <c r="J20" s="64">
        <v>8987.999999999998</v>
      </c>
      <c r="K20" s="64">
        <v>12125.999999999995</v>
      </c>
      <c r="L20" s="64">
        <v>12500.999999999998</v>
      </c>
      <c r="M20" s="64">
        <v>10998.999999999998</v>
      </c>
      <c r="N20" s="64">
        <v>9736.000000000004</v>
      </c>
      <c r="O20" s="64">
        <v>8154.999999999998</v>
      </c>
      <c r="P20" s="64">
        <v>6144.000000000003</v>
      </c>
      <c r="Q20" s="64">
        <v>5043.000000000003</v>
      </c>
      <c r="R20" s="64">
        <v>3932.000000000003</v>
      </c>
      <c r="S20" s="64">
        <v>2954.0000000000005</v>
      </c>
      <c r="T20" s="64">
        <v>3051.9999999999995</v>
      </c>
      <c r="U20" s="64">
        <v>2003.000000000001</v>
      </c>
      <c r="V20" s="64">
        <v>1044</v>
      </c>
    </row>
    <row r="21" spans="1:22" s="72" customFormat="1" ht="15">
      <c r="A21" s="83"/>
      <c r="B21" s="66" t="s">
        <v>322</v>
      </c>
      <c r="C21" s="67">
        <f t="shared" si="0"/>
        <v>252444.00000000003</v>
      </c>
      <c r="D21" s="71">
        <v>13303.000000000002</v>
      </c>
      <c r="E21" s="71">
        <v>15583.999999999995</v>
      </c>
      <c r="F21" s="71">
        <v>13998</v>
      </c>
      <c r="G21" s="71">
        <v>12336</v>
      </c>
      <c r="H21" s="71">
        <v>12125.999999999995</v>
      </c>
      <c r="I21" s="71">
        <v>13532.999999999996</v>
      </c>
      <c r="J21" s="71">
        <v>17863.999999999996</v>
      </c>
      <c r="K21" s="71">
        <v>23608.000000000007</v>
      </c>
      <c r="L21" s="71">
        <v>23453.000000000022</v>
      </c>
      <c r="M21" s="71">
        <v>20981.999999999993</v>
      </c>
      <c r="N21" s="71">
        <v>18597.00000000001</v>
      </c>
      <c r="O21" s="71">
        <v>15611.999999999989</v>
      </c>
      <c r="P21" s="71">
        <v>11944.99999999999</v>
      </c>
      <c r="Q21" s="71">
        <v>9965.99999999999</v>
      </c>
      <c r="R21" s="71">
        <v>7793.999999999992</v>
      </c>
      <c r="S21" s="71">
        <v>6621.999999999993</v>
      </c>
      <c r="T21" s="71">
        <v>6936.000000000002</v>
      </c>
      <c r="U21" s="71">
        <v>5030.000000000002</v>
      </c>
      <c r="V21" s="71">
        <v>3154.9999999999995</v>
      </c>
    </row>
    <row r="22" spans="1:22" ht="15">
      <c r="A22" s="83" t="s">
        <v>329</v>
      </c>
      <c r="B22" s="62" t="s">
        <v>320</v>
      </c>
      <c r="C22" s="63">
        <f t="shared" si="0"/>
        <v>29224</v>
      </c>
      <c r="D22" s="64">
        <v>1099.0000000000002</v>
      </c>
      <c r="E22" s="64">
        <v>1398.9999999999998</v>
      </c>
      <c r="F22" s="64">
        <v>1484</v>
      </c>
      <c r="G22" s="64">
        <v>1526</v>
      </c>
      <c r="H22" s="64">
        <v>1691</v>
      </c>
      <c r="I22" s="64">
        <v>1698.0000000000002</v>
      </c>
      <c r="J22" s="64">
        <v>1701</v>
      </c>
      <c r="K22" s="64">
        <v>1943.9999999999998</v>
      </c>
      <c r="L22" s="64">
        <v>2109</v>
      </c>
      <c r="M22" s="64">
        <v>2279</v>
      </c>
      <c r="N22" s="64">
        <v>2200.0000000000005</v>
      </c>
      <c r="O22" s="64">
        <v>1795</v>
      </c>
      <c r="P22" s="64">
        <v>1438.0000000000002</v>
      </c>
      <c r="Q22" s="64">
        <v>1372.0000000000002</v>
      </c>
      <c r="R22" s="64">
        <v>1310</v>
      </c>
      <c r="S22" s="64">
        <v>1381</v>
      </c>
      <c r="T22" s="64">
        <v>1382.9999999999998</v>
      </c>
      <c r="U22" s="64">
        <v>937</v>
      </c>
      <c r="V22" s="64">
        <v>477.99999999999994</v>
      </c>
    </row>
    <row r="23" spans="1:22" ht="15">
      <c r="A23" s="83"/>
      <c r="B23" s="62" t="s">
        <v>321</v>
      </c>
      <c r="C23" s="63">
        <f t="shared" si="0"/>
        <v>29824</v>
      </c>
      <c r="D23" s="64">
        <v>1246</v>
      </c>
      <c r="E23" s="64">
        <v>1455</v>
      </c>
      <c r="F23" s="64">
        <v>1511.9999999999998</v>
      </c>
      <c r="G23" s="64">
        <v>1675</v>
      </c>
      <c r="H23" s="64">
        <v>1757</v>
      </c>
      <c r="I23" s="64">
        <v>1813.0000000000002</v>
      </c>
      <c r="J23" s="64">
        <v>1869.0000000000005</v>
      </c>
      <c r="K23" s="64">
        <v>2158</v>
      </c>
      <c r="L23" s="64">
        <v>2306.0000000000005</v>
      </c>
      <c r="M23" s="64">
        <v>2441.9999999999995</v>
      </c>
      <c r="N23" s="64">
        <v>2285</v>
      </c>
      <c r="O23" s="64">
        <v>2093.0000000000005</v>
      </c>
      <c r="P23" s="64">
        <v>1468</v>
      </c>
      <c r="Q23" s="64">
        <v>1359.9999999999998</v>
      </c>
      <c r="R23" s="64">
        <v>1217</v>
      </c>
      <c r="S23" s="64">
        <v>1129</v>
      </c>
      <c r="T23" s="64">
        <v>1105</v>
      </c>
      <c r="U23" s="64">
        <v>678</v>
      </c>
      <c r="V23" s="64">
        <v>255.99999999999997</v>
      </c>
    </row>
    <row r="24" spans="1:22" s="72" customFormat="1" ht="15">
      <c r="A24" s="83"/>
      <c r="B24" s="66" t="s">
        <v>322</v>
      </c>
      <c r="C24" s="67">
        <f t="shared" si="0"/>
        <v>59048</v>
      </c>
      <c r="D24" s="71">
        <v>2345.0000000000005</v>
      </c>
      <c r="E24" s="71">
        <v>2854.0000000000005</v>
      </c>
      <c r="F24" s="71">
        <v>2996</v>
      </c>
      <c r="G24" s="71">
        <v>3201.0000000000005</v>
      </c>
      <c r="H24" s="71">
        <v>3448</v>
      </c>
      <c r="I24" s="71">
        <v>3511</v>
      </c>
      <c r="J24" s="71">
        <v>3569.9999999999995</v>
      </c>
      <c r="K24" s="71">
        <v>4102</v>
      </c>
      <c r="L24" s="71">
        <v>4415.000000000001</v>
      </c>
      <c r="M24" s="71">
        <v>4721</v>
      </c>
      <c r="N24" s="71">
        <v>4485</v>
      </c>
      <c r="O24" s="71">
        <v>3888</v>
      </c>
      <c r="P24" s="71">
        <v>2905.9999999999995</v>
      </c>
      <c r="Q24" s="71">
        <v>2732</v>
      </c>
      <c r="R24" s="71">
        <v>2527</v>
      </c>
      <c r="S24" s="71">
        <v>2510.0000000000005</v>
      </c>
      <c r="T24" s="71">
        <v>2488</v>
      </c>
      <c r="U24" s="71">
        <v>1615</v>
      </c>
      <c r="V24" s="71">
        <v>734</v>
      </c>
    </row>
    <row r="25" spans="1:22" ht="15">
      <c r="A25" s="83" t="s">
        <v>5</v>
      </c>
      <c r="B25" s="62" t="s">
        <v>320</v>
      </c>
      <c r="C25" s="63">
        <f t="shared" si="0"/>
        <v>21580</v>
      </c>
      <c r="D25" s="64">
        <v>989</v>
      </c>
      <c r="E25" s="64">
        <v>1070</v>
      </c>
      <c r="F25" s="64">
        <v>1058</v>
      </c>
      <c r="G25" s="64">
        <v>1125</v>
      </c>
      <c r="H25" s="64">
        <v>1276</v>
      </c>
      <c r="I25" s="64">
        <v>1331</v>
      </c>
      <c r="J25" s="64">
        <v>1338.0000000000002</v>
      </c>
      <c r="K25" s="64">
        <v>1569</v>
      </c>
      <c r="L25" s="64">
        <v>1519</v>
      </c>
      <c r="M25" s="64">
        <v>1588</v>
      </c>
      <c r="N25" s="64">
        <v>1541.0000000000002</v>
      </c>
      <c r="O25" s="64">
        <v>1493</v>
      </c>
      <c r="P25" s="64">
        <v>1144</v>
      </c>
      <c r="Q25" s="64">
        <v>1083</v>
      </c>
      <c r="R25" s="64">
        <v>967.0000000000001</v>
      </c>
      <c r="S25" s="64">
        <v>835.9999999999999</v>
      </c>
      <c r="T25" s="64">
        <v>792</v>
      </c>
      <c r="U25" s="64">
        <v>588</v>
      </c>
      <c r="V25" s="64">
        <v>273</v>
      </c>
    </row>
    <row r="26" spans="1:22" ht="15">
      <c r="A26" s="83"/>
      <c r="B26" s="62" t="s">
        <v>321</v>
      </c>
      <c r="C26" s="63">
        <f t="shared" si="0"/>
        <v>21740</v>
      </c>
      <c r="D26" s="64">
        <v>985.9999999999999</v>
      </c>
      <c r="E26" s="64">
        <v>1159</v>
      </c>
      <c r="F26" s="64">
        <v>1109</v>
      </c>
      <c r="G26" s="64">
        <v>1224</v>
      </c>
      <c r="H26" s="64">
        <v>1383</v>
      </c>
      <c r="I26" s="64">
        <v>1454</v>
      </c>
      <c r="J26" s="64">
        <v>1541</v>
      </c>
      <c r="K26" s="64">
        <v>1683</v>
      </c>
      <c r="L26" s="64">
        <v>1649</v>
      </c>
      <c r="M26" s="64">
        <v>1694</v>
      </c>
      <c r="N26" s="64">
        <v>1707</v>
      </c>
      <c r="O26" s="64">
        <v>1469.9999999999998</v>
      </c>
      <c r="P26" s="64">
        <v>1179</v>
      </c>
      <c r="Q26" s="64">
        <v>991.9999999999999</v>
      </c>
      <c r="R26" s="64">
        <v>777</v>
      </c>
      <c r="S26" s="64">
        <v>664</v>
      </c>
      <c r="T26" s="64">
        <v>525</v>
      </c>
      <c r="U26" s="64">
        <v>383</v>
      </c>
      <c r="V26" s="64">
        <v>161</v>
      </c>
    </row>
    <row r="27" spans="1:22" s="72" customFormat="1" ht="15">
      <c r="A27" s="83"/>
      <c r="B27" s="66" t="s">
        <v>322</v>
      </c>
      <c r="C27" s="67">
        <f t="shared" si="0"/>
        <v>43320</v>
      </c>
      <c r="D27" s="71">
        <v>1975</v>
      </c>
      <c r="E27" s="71">
        <v>2229</v>
      </c>
      <c r="F27" s="71">
        <v>2167</v>
      </c>
      <c r="G27" s="71">
        <v>2349</v>
      </c>
      <c r="H27" s="71">
        <v>2659</v>
      </c>
      <c r="I27" s="71">
        <v>2785</v>
      </c>
      <c r="J27" s="71">
        <v>2879</v>
      </c>
      <c r="K27" s="71">
        <v>3252</v>
      </c>
      <c r="L27" s="71">
        <v>3168</v>
      </c>
      <c r="M27" s="71">
        <v>3282</v>
      </c>
      <c r="N27" s="71">
        <v>3248</v>
      </c>
      <c r="O27" s="71">
        <v>2963</v>
      </c>
      <c r="P27" s="71">
        <v>2323</v>
      </c>
      <c r="Q27" s="71">
        <v>2075</v>
      </c>
      <c r="R27" s="71">
        <v>1744</v>
      </c>
      <c r="S27" s="71">
        <v>1500.0000000000002</v>
      </c>
      <c r="T27" s="71">
        <v>1317.0000000000002</v>
      </c>
      <c r="U27" s="71">
        <v>971</v>
      </c>
      <c r="V27" s="71">
        <v>434.00000000000006</v>
      </c>
    </row>
    <row r="28" spans="1:22" ht="15">
      <c r="A28" s="83" t="s">
        <v>4</v>
      </c>
      <c r="B28" s="62" t="s">
        <v>320</v>
      </c>
      <c r="C28" s="63">
        <f t="shared" si="0"/>
        <v>38699</v>
      </c>
      <c r="D28" s="64">
        <v>1578</v>
      </c>
      <c r="E28" s="64">
        <v>1731</v>
      </c>
      <c r="F28" s="64">
        <v>1592</v>
      </c>
      <c r="G28" s="64">
        <v>1677</v>
      </c>
      <c r="H28" s="64">
        <v>1976.9999999999995</v>
      </c>
      <c r="I28" s="64">
        <v>2107.9999999999995</v>
      </c>
      <c r="J28" s="64">
        <v>2343</v>
      </c>
      <c r="K28" s="64">
        <v>2645</v>
      </c>
      <c r="L28" s="64">
        <v>2613</v>
      </c>
      <c r="M28" s="64">
        <v>2710.0000000000005</v>
      </c>
      <c r="N28" s="64">
        <v>2821</v>
      </c>
      <c r="O28" s="64">
        <v>2783</v>
      </c>
      <c r="P28" s="64">
        <v>2265.0000000000005</v>
      </c>
      <c r="Q28" s="64">
        <v>2195.9999999999995</v>
      </c>
      <c r="R28" s="64">
        <v>2011.0000000000005</v>
      </c>
      <c r="S28" s="64">
        <v>1928</v>
      </c>
      <c r="T28" s="64">
        <v>1848.9999999999998</v>
      </c>
      <c r="U28" s="64">
        <v>1200</v>
      </c>
      <c r="V28" s="64">
        <v>672</v>
      </c>
    </row>
    <row r="29" spans="1:22" ht="15">
      <c r="A29" s="83"/>
      <c r="B29" s="62" t="s">
        <v>321</v>
      </c>
      <c r="C29" s="63">
        <f t="shared" si="0"/>
        <v>37178</v>
      </c>
      <c r="D29" s="64">
        <v>1522</v>
      </c>
      <c r="E29" s="64">
        <v>1813.0000000000002</v>
      </c>
      <c r="F29" s="64">
        <v>1753</v>
      </c>
      <c r="G29" s="64">
        <v>1737.0000000000002</v>
      </c>
      <c r="H29" s="64">
        <v>2109</v>
      </c>
      <c r="I29" s="64">
        <v>2231</v>
      </c>
      <c r="J29" s="64">
        <v>2547</v>
      </c>
      <c r="K29" s="64">
        <v>2837</v>
      </c>
      <c r="L29" s="64">
        <v>2766</v>
      </c>
      <c r="M29" s="64">
        <v>2731</v>
      </c>
      <c r="N29" s="64">
        <v>2914.0000000000005</v>
      </c>
      <c r="O29" s="64">
        <v>2673</v>
      </c>
      <c r="P29" s="64">
        <v>2165</v>
      </c>
      <c r="Q29" s="64">
        <v>2012.9999999999995</v>
      </c>
      <c r="R29" s="64">
        <v>1728</v>
      </c>
      <c r="S29" s="64">
        <v>1314</v>
      </c>
      <c r="T29" s="64">
        <v>1258.9999999999998</v>
      </c>
      <c r="U29" s="64">
        <v>794</v>
      </c>
      <c r="V29" s="64">
        <v>272</v>
      </c>
    </row>
    <row r="30" spans="1:22" s="72" customFormat="1" ht="15">
      <c r="A30" s="83"/>
      <c r="B30" s="66" t="s">
        <v>322</v>
      </c>
      <c r="C30" s="67">
        <f t="shared" si="0"/>
        <v>75877</v>
      </c>
      <c r="D30" s="71">
        <v>3100</v>
      </c>
      <c r="E30" s="71">
        <v>3543.9999999999995</v>
      </c>
      <c r="F30" s="71">
        <v>3345</v>
      </c>
      <c r="G30" s="71">
        <v>3414</v>
      </c>
      <c r="H30" s="71">
        <v>4086</v>
      </c>
      <c r="I30" s="71">
        <v>4339</v>
      </c>
      <c r="J30" s="71">
        <v>4890</v>
      </c>
      <c r="K30" s="71">
        <v>5482.000000000001</v>
      </c>
      <c r="L30" s="71">
        <v>5379</v>
      </c>
      <c r="M30" s="71">
        <v>5441</v>
      </c>
      <c r="N30" s="71">
        <v>5735</v>
      </c>
      <c r="O30" s="71">
        <v>5456</v>
      </c>
      <c r="P30" s="71">
        <v>4430</v>
      </c>
      <c r="Q30" s="71">
        <v>4209</v>
      </c>
      <c r="R30" s="71">
        <v>3738.9999999999995</v>
      </c>
      <c r="S30" s="71">
        <v>3241.9999999999995</v>
      </c>
      <c r="T30" s="71">
        <v>3108</v>
      </c>
      <c r="U30" s="71">
        <v>1993.9999999999998</v>
      </c>
      <c r="V30" s="71">
        <v>944.0000000000001</v>
      </c>
    </row>
    <row r="31" spans="1:22" ht="15">
      <c r="A31" s="83" t="s">
        <v>324</v>
      </c>
      <c r="B31" s="62" t="s">
        <v>320</v>
      </c>
      <c r="C31" s="63">
        <f t="shared" si="0"/>
        <v>77247</v>
      </c>
      <c r="D31" s="64">
        <v>3051.9999999999995</v>
      </c>
      <c r="E31" s="64">
        <v>3796.9999999999995</v>
      </c>
      <c r="F31" s="64">
        <v>3771.0000000000005</v>
      </c>
      <c r="G31" s="64">
        <v>3682</v>
      </c>
      <c r="H31" s="64">
        <v>4022.000000000001</v>
      </c>
      <c r="I31" s="64">
        <v>4087</v>
      </c>
      <c r="J31" s="64">
        <v>4586</v>
      </c>
      <c r="K31" s="64">
        <v>5586.000000000001</v>
      </c>
      <c r="L31" s="64">
        <v>5627.000000000001</v>
      </c>
      <c r="M31" s="64">
        <v>5673</v>
      </c>
      <c r="N31" s="64">
        <v>5455</v>
      </c>
      <c r="O31" s="64">
        <v>4944</v>
      </c>
      <c r="P31" s="64">
        <v>4029</v>
      </c>
      <c r="Q31" s="64">
        <v>3992</v>
      </c>
      <c r="R31" s="64">
        <v>3649.000000000001</v>
      </c>
      <c r="S31" s="64">
        <v>3465.999999999999</v>
      </c>
      <c r="T31" s="64">
        <v>3705</v>
      </c>
      <c r="U31" s="64">
        <v>2598.0000000000005</v>
      </c>
      <c r="V31" s="64">
        <v>1525.9999999999995</v>
      </c>
    </row>
    <row r="32" spans="1:22" ht="15">
      <c r="A32" s="83"/>
      <c r="B32" s="62" t="s">
        <v>321</v>
      </c>
      <c r="C32" s="63">
        <f t="shared" si="0"/>
        <v>76295</v>
      </c>
      <c r="D32" s="64">
        <v>3177.9999999999995</v>
      </c>
      <c r="E32" s="64">
        <v>4109.999999999999</v>
      </c>
      <c r="F32" s="64">
        <v>3994</v>
      </c>
      <c r="G32" s="64">
        <v>3831.0000000000005</v>
      </c>
      <c r="H32" s="64">
        <v>4019.999999999999</v>
      </c>
      <c r="I32" s="64">
        <v>4331</v>
      </c>
      <c r="J32" s="64">
        <v>4912.000000000002</v>
      </c>
      <c r="K32" s="64">
        <v>5860.999999999998</v>
      </c>
      <c r="L32" s="64">
        <v>5909.999999999998</v>
      </c>
      <c r="M32" s="64">
        <v>5880</v>
      </c>
      <c r="N32" s="64">
        <v>5691.999999999999</v>
      </c>
      <c r="O32" s="64">
        <v>5315</v>
      </c>
      <c r="P32" s="64">
        <v>4149.999999999999</v>
      </c>
      <c r="Q32" s="64">
        <v>3830.999999999999</v>
      </c>
      <c r="R32" s="64">
        <v>3281</v>
      </c>
      <c r="S32" s="64">
        <v>2734</v>
      </c>
      <c r="T32" s="64">
        <v>2854.9999999999995</v>
      </c>
      <c r="U32" s="64">
        <v>1695</v>
      </c>
      <c r="V32" s="64">
        <v>715.0000000000001</v>
      </c>
    </row>
    <row r="33" spans="1:22" s="72" customFormat="1" ht="15">
      <c r="A33" s="83"/>
      <c r="B33" s="66" t="s">
        <v>322</v>
      </c>
      <c r="C33" s="67">
        <f t="shared" si="0"/>
        <v>153542</v>
      </c>
      <c r="D33" s="71">
        <v>6230</v>
      </c>
      <c r="E33" s="71">
        <v>7907</v>
      </c>
      <c r="F33" s="71">
        <v>7764.999999999999</v>
      </c>
      <c r="G33" s="71">
        <v>7513</v>
      </c>
      <c r="H33" s="71">
        <v>8041.999999999999</v>
      </c>
      <c r="I33" s="71">
        <v>8418</v>
      </c>
      <c r="J33" s="71">
        <v>9498</v>
      </c>
      <c r="K33" s="71">
        <v>11446.999999999996</v>
      </c>
      <c r="L33" s="71">
        <v>11537.000000000002</v>
      </c>
      <c r="M33" s="71">
        <v>11553</v>
      </c>
      <c r="N33" s="71">
        <v>11147.000000000002</v>
      </c>
      <c r="O33" s="71">
        <v>10258.999999999998</v>
      </c>
      <c r="P33" s="71">
        <v>8178.999999999999</v>
      </c>
      <c r="Q33" s="71">
        <v>7822.999999999999</v>
      </c>
      <c r="R33" s="71">
        <v>6929.999999999999</v>
      </c>
      <c r="S33" s="71">
        <v>6199.999999999999</v>
      </c>
      <c r="T33" s="71">
        <v>6560.000000000001</v>
      </c>
      <c r="U33" s="71">
        <v>4293</v>
      </c>
      <c r="V33" s="71">
        <v>2241</v>
      </c>
    </row>
    <row r="34" spans="1:22" ht="15">
      <c r="A34" s="83" t="s">
        <v>3</v>
      </c>
      <c r="B34" s="62" t="s">
        <v>320</v>
      </c>
      <c r="C34" s="63">
        <f t="shared" si="0"/>
        <v>235272</v>
      </c>
      <c r="D34" s="64">
        <v>12759</v>
      </c>
      <c r="E34" s="64">
        <v>14540.000000000005</v>
      </c>
      <c r="F34" s="64">
        <v>13056.999999999996</v>
      </c>
      <c r="G34" s="64">
        <v>11660.000000000002</v>
      </c>
      <c r="H34" s="64">
        <v>11781.999999999998</v>
      </c>
      <c r="I34" s="64">
        <v>13538.999999999998</v>
      </c>
      <c r="J34" s="64">
        <v>17430.000000000004</v>
      </c>
      <c r="K34" s="64">
        <v>20869.00000000001</v>
      </c>
      <c r="L34" s="64">
        <v>20000</v>
      </c>
      <c r="M34" s="64">
        <v>18028.999999999996</v>
      </c>
      <c r="N34" s="64">
        <v>16093.000000000005</v>
      </c>
      <c r="O34" s="64">
        <v>13876.000000000007</v>
      </c>
      <c r="P34" s="64">
        <v>10987.999999999995</v>
      </c>
      <c r="Q34" s="64">
        <v>9644.000000000002</v>
      </c>
      <c r="R34" s="64">
        <v>8126</v>
      </c>
      <c r="S34" s="64">
        <v>7223</v>
      </c>
      <c r="T34" s="64">
        <v>7030.999999999998</v>
      </c>
      <c r="U34" s="64">
        <v>5336.999999999998</v>
      </c>
      <c r="V34" s="64">
        <v>3289.0000000000005</v>
      </c>
    </row>
    <row r="35" spans="1:22" ht="15">
      <c r="A35" s="83"/>
      <c r="B35" s="62" t="s">
        <v>321</v>
      </c>
      <c r="C35" s="63">
        <f t="shared" si="0"/>
        <v>240668</v>
      </c>
      <c r="D35" s="64">
        <v>13617.000000000002</v>
      </c>
      <c r="E35" s="64">
        <v>15461.999999999995</v>
      </c>
      <c r="F35" s="64">
        <v>13874.999999999996</v>
      </c>
      <c r="G35" s="64">
        <v>12478.000000000002</v>
      </c>
      <c r="H35" s="64">
        <v>12698.999999999996</v>
      </c>
      <c r="I35" s="64">
        <v>13883.000000000002</v>
      </c>
      <c r="J35" s="64">
        <v>18013.000000000004</v>
      </c>
      <c r="K35" s="64">
        <v>23095.000000000004</v>
      </c>
      <c r="L35" s="64">
        <v>21671</v>
      </c>
      <c r="M35" s="64">
        <v>19431</v>
      </c>
      <c r="N35" s="64">
        <v>16981</v>
      </c>
      <c r="O35" s="64">
        <v>14683</v>
      </c>
      <c r="P35" s="64">
        <v>11554.999999999996</v>
      </c>
      <c r="Q35" s="64">
        <v>9698.000000000004</v>
      </c>
      <c r="R35" s="64">
        <v>7397.999999999999</v>
      </c>
      <c r="S35" s="64">
        <v>5956.999999999999</v>
      </c>
      <c r="T35" s="64">
        <v>5410.999999999999</v>
      </c>
      <c r="U35" s="64">
        <v>3273.0000000000005</v>
      </c>
      <c r="V35" s="64">
        <v>1488.0000000000005</v>
      </c>
    </row>
    <row r="36" spans="1:22" s="72" customFormat="1" ht="15">
      <c r="A36" s="83"/>
      <c r="B36" s="66" t="s">
        <v>322</v>
      </c>
      <c r="C36" s="67">
        <f t="shared" si="0"/>
        <v>475940</v>
      </c>
      <c r="D36" s="71">
        <v>26375.999999999993</v>
      </c>
      <c r="E36" s="71">
        <v>30001.999999999996</v>
      </c>
      <c r="F36" s="71">
        <v>26932</v>
      </c>
      <c r="G36" s="71">
        <v>24138.000000000004</v>
      </c>
      <c r="H36" s="71">
        <v>24481.000000000004</v>
      </c>
      <c r="I36" s="71">
        <v>27422.000000000007</v>
      </c>
      <c r="J36" s="71">
        <v>35442.999999999985</v>
      </c>
      <c r="K36" s="71">
        <v>43964.00000000001</v>
      </c>
      <c r="L36" s="71">
        <v>41671.00000000001</v>
      </c>
      <c r="M36" s="71">
        <v>37459.999999999985</v>
      </c>
      <c r="N36" s="71">
        <v>33074.00000000001</v>
      </c>
      <c r="O36" s="71">
        <v>28559</v>
      </c>
      <c r="P36" s="71">
        <v>22542.999999999996</v>
      </c>
      <c r="Q36" s="71">
        <v>19342.000000000004</v>
      </c>
      <c r="R36" s="71">
        <v>15524.000000000002</v>
      </c>
      <c r="S36" s="71">
        <v>13180.000000000002</v>
      </c>
      <c r="T36" s="71">
        <v>12442.000000000005</v>
      </c>
      <c r="U36" s="71">
        <v>8609.999999999998</v>
      </c>
      <c r="V36" s="71">
        <v>4777.000000000002</v>
      </c>
    </row>
    <row r="37" spans="1:22" ht="15">
      <c r="A37" s="83" t="s">
        <v>2</v>
      </c>
      <c r="B37" s="62" t="s">
        <v>320</v>
      </c>
      <c r="C37" s="63">
        <f t="shared" si="0"/>
        <v>31900</v>
      </c>
      <c r="D37" s="64">
        <v>1553</v>
      </c>
      <c r="E37" s="64">
        <v>1757</v>
      </c>
      <c r="F37" s="64">
        <v>1574</v>
      </c>
      <c r="G37" s="64">
        <v>1714</v>
      </c>
      <c r="H37" s="64">
        <v>1802</v>
      </c>
      <c r="I37" s="64">
        <v>2047</v>
      </c>
      <c r="J37" s="64">
        <v>2192</v>
      </c>
      <c r="K37" s="64">
        <v>2425</v>
      </c>
      <c r="L37" s="64">
        <v>2484</v>
      </c>
      <c r="M37" s="64">
        <v>2424</v>
      </c>
      <c r="N37" s="64">
        <v>2238</v>
      </c>
      <c r="O37" s="64">
        <v>1979</v>
      </c>
      <c r="P37" s="64">
        <v>1434</v>
      </c>
      <c r="Q37" s="64">
        <v>1478</v>
      </c>
      <c r="R37" s="64">
        <v>1244</v>
      </c>
      <c r="S37" s="64">
        <v>1250</v>
      </c>
      <c r="T37" s="64">
        <v>1151</v>
      </c>
      <c r="U37" s="64">
        <v>781</v>
      </c>
      <c r="V37" s="64">
        <v>373</v>
      </c>
    </row>
    <row r="38" spans="1:22" ht="15">
      <c r="A38" s="83"/>
      <c r="B38" s="62" t="s">
        <v>321</v>
      </c>
      <c r="C38" s="63">
        <f t="shared" si="0"/>
        <v>32022</v>
      </c>
      <c r="D38" s="64">
        <v>1555</v>
      </c>
      <c r="E38" s="64">
        <v>1835</v>
      </c>
      <c r="F38" s="64">
        <v>1760</v>
      </c>
      <c r="G38" s="64">
        <v>1703</v>
      </c>
      <c r="H38" s="64">
        <v>1954</v>
      </c>
      <c r="I38" s="64">
        <v>2194</v>
      </c>
      <c r="J38" s="64">
        <v>2377</v>
      </c>
      <c r="K38" s="64">
        <v>2801</v>
      </c>
      <c r="L38" s="64">
        <v>2666</v>
      </c>
      <c r="M38" s="64">
        <v>2499</v>
      </c>
      <c r="N38" s="64">
        <v>2409</v>
      </c>
      <c r="O38" s="64">
        <v>2020</v>
      </c>
      <c r="P38" s="64">
        <v>1416</v>
      </c>
      <c r="Q38" s="64">
        <v>1313</v>
      </c>
      <c r="R38" s="64">
        <v>1052</v>
      </c>
      <c r="S38" s="64">
        <v>976</v>
      </c>
      <c r="T38" s="64">
        <v>833</v>
      </c>
      <c r="U38" s="64">
        <v>486</v>
      </c>
      <c r="V38" s="64">
        <v>173</v>
      </c>
    </row>
    <row r="39" spans="1:22" s="72" customFormat="1" ht="15">
      <c r="A39" s="83"/>
      <c r="B39" s="66" t="s">
        <v>322</v>
      </c>
      <c r="C39" s="67">
        <f t="shared" si="0"/>
        <v>63922</v>
      </c>
      <c r="D39" s="71">
        <v>3108</v>
      </c>
      <c r="E39" s="71">
        <v>3592</v>
      </c>
      <c r="F39" s="71">
        <v>3334</v>
      </c>
      <c r="G39" s="71">
        <v>3417</v>
      </c>
      <c r="H39" s="71">
        <v>3756</v>
      </c>
      <c r="I39" s="71">
        <v>4241</v>
      </c>
      <c r="J39" s="71">
        <v>4569</v>
      </c>
      <c r="K39" s="71">
        <v>5226</v>
      </c>
      <c r="L39" s="71">
        <v>5150</v>
      </c>
      <c r="M39" s="71">
        <v>4923</v>
      </c>
      <c r="N39" s="71">
        <v>4647</v>
      </c>
      <c r="O39" s="71">
        <v>3999</v>
      </c>
      <c r="P39" s="71">
        <v>2850</v>
      </c>
      <c r="Q39" s="71">
        <v>2791</v>
      </c>
      <c r="R39" s="71">
        <v>2296</v>
      </c>
      <c r="S39" s="71">
        <v>2226</v>
      </c>
      <c r="T39" s="71">
        <v>1984</v>
      </c>
      <c r="U39" s="71">
        <v>1267</v>
      </c>
      <c r="V39" s="71">
        <v>546</v>
      </c>
    </row>
    <row r="40" spans="1:22" ht="15">
      <c r="A40" s="83" t="s">
        <v>1</v>
      </c>
      <c r="B40" s="62" t="s">
        <v>320</v>
      </c>
      <c r="C40" s="63">
        <f t="shared" si="0"/>
        <v>34347</v>
      </c>
      <c r="D40" s="64">
        <v>1242.9999999999998</v>
      </c>
      <c r="E40" s="64">
        <v>1554.9999999999998</v>
      </c>
      <c r="F40" s="64">
        <v>1586.0000000000005</v>
      </c>
      <c r="G40" s="64">
        <v>1749.0000000000002</v>
      </c>
      <c r="H40" s="64">
        <v>1915.0000000000005</v>
      </c>
      <c r="I40" s="64">
        <v>1957</v>
      </c>
      <c r="J40" s="64">
        <v>1911</v>
      </c>
      <c r="K40" s="64">
        <v>2113.9999999999995</v>
      </c>
      <c r="L40" s="64">
        <v>2307</v>
      </c>
      <c r="M40" s="64">
        <v>2731.0000000000005</v>
      </c>
      <c r="N40" s="64">
        <v>2672</v>
      </c>
      <c r="O40" s="64">
        <v>2372.9999999999995</v>
      </c>
      <c r="P40" s="64">
        <v>1676.9999999999998</v>
      </c>
      <c r="Q40" s="64">
        <v>1765.0000000000002</v>
      </c>
      <c r="R40" s="64">
        <v>1584</v>
      </c>
      <c r="S40" s="64">
        <v>1750</v>
      </c>
      <c r="T40" s="64">
        <v>1720.9999999999998</v>
      </c>
      <c r="U40" s="64">
        <v>1170</v>
      </c>
      <c r="V40" s="64">
        <v>566.9999999999999</v>
      </c>
    </row>
    <row r="41" spans="1:22" ht="15">
      <c r="A41" s="83"/>
      <c r="B41" s="62" t="s">
        <v>321</v>
      </c>
      <c r="C41" s="63">
        <f t="shared" si="0"/>
        <v>33752</v>
      </c>
      <c r="D41" s="64">
        <v>1344</v>
      </c>
      <c r="E41" s="64">
        <v>1620.9999999999998</v>
      </c>
      <c r="F41" s="64">
        <v>1678.0000000000002</v>
      </c>
      <c r="G41" s="64">
        <v>1897.9999999999998</v>
      </c>
      <c r="H41" s="64">
        <v>2066</v>
      </c>
      <c r="I41" s="64">
        <v>2136</v>
      </c>
      <c r="J41" s="64">
        <v>2113.0000000000005</v>
      </c>
      <c r="K41" s="64">
        <v>2294</v>
      </c>
      <c r="L41" s="64">
        <v>2446</v>
      </c>
      <c r="M41" s="64">
        <v>2766</v>
      </c>
      <c r="N41" s="64">
        <v>2849</v>
      </c>
      <c r="O41" s="64">
        <v>2425</v>
      </c>
      <c r="P41" s="64">
        <v>1756.0000000000002</v>
      </c>
      <c r="Q41" s="64">
        <v>1557.0000000000002</v>
      </c>
      <c r="R41" s="64">
        <v>1330.0000000000002</v>
      </c>
      <c r="S41" s="64">
        <v>1242.9999999999998</v>
      </c>
      <c r="T41" s="64">
        <v>1173</v>
      </c>
      <c r="U41" s="64">
        <v>762.9999999999998</v>
      </c>
      <c r="V41" s="64">
        <v>294</v>
      </c>
    </row>
    <row r="42" spans="1:22" s="72" customFormat="1" ht="15">
      <c r="A42" s="83"/>
      <c r="B42" s="66" t="s">
        <v>322</v>
      </c>
      <c r="C42" s="67">
        <f t="shared" si="0"/>
        <v>68099</v>
      </c>
      <c r="D42" s="71">
        <v>2587</v>
      </c>
      <c r="E42" s="71">
        <v>3175.9999999999995</v>
      </c>
      <c r="F42" s="71">
        <v>3263.999999999999</v>
      </c>
      <c r="G42" s="71">
        <v>3646.999999999999</v>
      </c>
      <c r="H42" s="71">
        <v>3981.0000000000005</v>
      </c>
      <c r="I42" s="71">
        <v>4093.0000000000005</v>
      </c>
      <c r="J42" s="71">
        <v>4024</v>
      </c>
      <c r="K42" s="71">
        <v>4408</v>
      </c>
      <c r="L42" s="71">
        <v>4753</v>
      </c>
      <c r="M42" s="71">
        <v>5497</v>
      </c>
      <c r="N42" s="71">
        <v>5521</v>
      </c>
      <c r="O42" s="71">
        <v>4798.000000000001</v>
      </c>
      <c r="P42" s="71">
        <v>3433.0000000000005</v>
      </c>
      <c r="Q42" s="71">
        <v>3322</v>
      </c>
      <c r="R42" s="71">
        <v>2913.9999999999995</v>
      </c>
      <c r="S42" s="71">
        <v>2992.9999999999995</v>
      </c>
      <c r="T42" s="71">
        <v>2893.9999999999995</v>
      </c>
      <c r="U42" s="71">
        <v>1933</v>
      </c>
      <c r="V42" s="71">
        <v>860.9999999999998</v>
      </c>
    </row>
    <row r="43" spans="1:22" ht="15">
      <c r="A43" s="83" t="s">
        <v>0</v>
      </c>
      <c r="B43" s="62" t="s">
        <v>320</v>
      </c>
      <c r="C43" s="63">
        <f t="shared" si="0"/>
        <v>31278</v>
      </c>
      <c r="D43" s="64">
        <v>1244.9999999999998</v>
      </c>
      <c r="E43" s="64">
        <v>1471</v>
      </c>
      <c r="F43" s="64">
        <v>1529</v>
      </c>
      <c r="G43" s="64">
        <v>1578.0000000000002</v>
      </c>
      <c r="H43" s="64">
        <v>1880</v>
      </c>
      <c r="I43" s="64">
        <v>1827</v>
      </c>
      <c r="J43" s="64">
        <v>1885</v>
      </c>
      <c r="K43" s="64">
        <v>2156</v>
      </c>
      <c r="L43" s="64">
        <v>2213.9999999999995</v>
      </c>
      <c r="M43" s="64">
        <v>2360.9999999999995</v>
      </c>
      <c r="N43" s="64">
        <v>2282</v>
      </c>
      <c r="O43" s="64">
        <v>1935.0000000000002</v>
      </c>
      <c r="P43" s="64">
        <v>1474</v>
      </c>
      <c r="Q43" s="64">
        <v>1466</v>
      </c>
      <c r="R43" s="64">
        <v>1435</v>
      </c>
      <c r="S43" s="64">
        <v>1585</v>
      </c>
      <c r="T43" s="64">
        <v>1443.9999999999995</v>
      </c>
      <c r="U43" s="64">
        <v>1033.0000000000002</v>
      </c>
      <c r="V43" s="64">
        <v>478.0000000000001</v>
      </c>
    </row>
    <row r="44" spans="1:22" ht="15">
      <c r="A44" s="83"/>
      <c r="B44" s="62" t="s">
        <v>321</v>
      </c>
      <c r="C44" s="63">
        <f t="shared" si="0"/>
        <v>31744</v>
      </c>
      <c r="D44" s="64">
        <v>1376.9999999999995</v>
      </c>
      <c r="E44" s="64">
        <v>1562</v>
      </c>
      <c r="F44" s="64">
        <v>1573.0000000000002</v>
      </c>
      <c r="G44" s="64">
        <v>1660</v>
      </c>
      <c r="H44" s="64">
        <v>1862.9999999999998</v>
      </c>
      <c r="I44" s="64">
        <v>2143</v>
      </c>
      <c r="J44" s="64">
        <v>2161</v>
      </c>
      <c r="K44" s="64">
        <v>2488.9999999999995</v>
      </c>
      <c r="L44" s="64">
        <v>2453.0000000000005</v>
      </c>
      <c r="M44" s="64">
        <v>2586.0000000000005</v>
      </c>
      <c r="N44" s="64">
        <v>2485</v>
      </c>
      <c r="O44" s="64">
        <v>2149</v>
      </c>
      <c r="P44" s="64">
        <v>1491.9999999999998</v>
      </c>
      <c r="Q44" s="64">
        <v>1361</v>
      </c>
      <c r="R44" s="64">
        <v>1199</v>
      </c>
      <c r="S44" s="64">
        <v>1246</v>
      </c>
      <c r="T44" s="64">
        <v>1108</v>
      </c>
      <c r="U44" s="64">
        <v>625.0000000000001</v>
      </c>
      <c r="V44" s="64">
        <v>212.00000000000003</v>
      </c>
    </row>
    <row r="45" spans="1:22" s="72" customFormat="1" ht="15">
      <c r="A45" s="83"/>
      <c r="B45" s="66" t="s">
        <v>322</v>
      </c>
      <c r="C45" s="67">
        <f t="shared" si="0"/>
        <v>63022</v>
      </c>
      <c r="D45" s="71">
        <v>2622</v>
      </c>
      <c r="E45" s="71">
        <v>3032.999999999999</v>
      </c>
      <c r="F45" s="71">
        <v>3102</v>
      </c>
      <c r="G45" s="71">
        <v>3238.0000000000005</v>
      </c>
      <c r="H45" s="71">
        <v>3743</v>
      </c>
      <c r="I45" s="71">
        <v>3970</v>
      </c>
      <c r="J45" s="71">
        <v>4046</v>
      </c>
      <c r="K45" s="71">
        <v>4645</v>
      </c>
      <c r="L45" s="71">
        <v>4666.999999999999</v>
      </c>
      <c r="M45" s="71">
        <v>4946.999999999999</v>
      </c>
      <c r="N45" s="71">
        <v>4767.000000000001</v>
      </c>
      <c r="O45" s="71">
        <v>4083.999999999999</v>
      </c>
      <c r="P45" s="71">
        <v>2966</v>
      </c>
      <c r="Q45" s="71">
        <v>2826.9999999999995</v>
      </c>
      <c r="R45" s="71">
        <v>2634.0000000000005</v>
      </c>
      <c r="S45" s="71">
        <v>2831.0000000000005</v>
      </c>
      <c r="T45" s="71">
        <v>2552</v>
      </c>
      <c r="U45" s="71">
        <v>1658</v>
      </c>
      <c r="V45" s="71">
        <v>689.9999999999999</v>
      </c>
    </row>
  </sheetData>
  <mergeCells count="16">
    <mergeCell ref="A34:A36"/>
    <mergeCell ref="A37:A39"/>
    <mergeCell ref="A40:A42"/>
    <mergeCell ref="A43:A45"/>
    <mergeCell ref="A16:A18"/>
    <mergeCell ref="A19:A21"/>
    <mergeCell ref="A22:A24"/>
    <mergeCell ref="A25:A27"/>
    <mergeCell ref="A28:A30"/>
    <mergeCell ref="A31:A33"/>
    <mergeCell ref="A13:A15"/>
    <mergeCell ref="A1:X1"/>
    <mergeCell ref="A2:V2"/>
    <mergeCell ref="A4:A6"/>
    <mergeCell ref="A7:A9"/>
    <mergeCell ref="A10:A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 topLeftCell="A43">
      <selection activeCell="A21" sqref="A21"/>
    </sheetView>
  </sheetViews>
  <sheetFormatPr defaultColWidth="8.00390625" defaultRowHeight="15"/>
  <cols>
    <col min="1" max="1" width="9.57421875" style="3" customWidth="1"/>
    <col min="2" max="2" width="68.8515625" style="3" customWidth="1"/>
    <col min="3" max="3" width="40.8515625" style="3" hidden="1" customWidth="1"/>
    <col min="4" max="4" width="39.7109375" style="3" customWidth="1"/>
    <col min="5" max="5" width="19.7109375" style="3" bestFit="1" customWidth="1"/>
    <col min="6" max="6" width="12.7109375" style="3" bestFit="1" customWidth="1"/>
    <col min="7" max="7" width="9.57421875" style="15" customWidth="1"/>
    <col min="8" max="8" width="11.7109375" style="3" customWidth="1"/>
    <col min="9" max="9" width="15.00390625" style="3" customWidth="1"/>
    <col min="10" max="10" width="15.140625" style="3" customWidth="1"/>
    <col min="11" max="11" width="49.7109375" style="3" customWidth="1"/>
    <col min="12" max="12" width="9.57421875" style="3" customWidth="1"/>
    <col min="13" max="13" width="21.140625" style="3" customWidth="1"/>
    <col min="14" max="14" width="23.421875" style="3" customWidth="1"/>
    <col min="15" max="15" width="23.28125" style="3" customWidth="1"/>
    <col min="16" max="16384" width="8.00390625" style="3" customWidth="1"/>
  </cols>
  <sheetData>
    <row r="1" spans="1:15" s="32" customFormat="1" ht="16.5" customHeight="1">
      <c r="A1" s="88" t="s">
        <v>280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6" s="9" customFormat="1" ht="15.95" customHeight="1" thickBot="1">
      <c r="A2" s="47" t="s">
        <v>141</v>
      </c>
      <c r="B2" s="48" t="s">
        <v>12</v>
      </c>
      <c r="C2" s="49" t="s">
        <v>142</v>
      </c>
      <c r="D2" s="49" t="s">
        <v>15</v>
      </c>
      <c r="E2" s="49" t="s">
        <v>16</v>
      </c>
      <c r="F2" s="49" t="s">
        <v>18</v>
      </c>
      <c r="G2" s="47" t="s">
        <v>143</v>
      </c>
      <c r="H2" s="86" t="s">
        <v>144</v>
      </c>
      <c r="I2" s="87"/>
      <c r="J2" s="50" t="s">
        <v>14</v>
      </c>
      <c r="K2" s="48" t="s">
        <v>145</v>
      </c>
      <c r="L2" s="49" t="s">
        <v>146</v>
      </c>
      <c r="M2" s="49" t="s">
        <v>147</v>
      </c>
      <c r="N2" s="49" t="s">
        <v>148</v>
      </c>
      <c r="O2" s="49" t="s">
        <v>149</v>
      </c>
      <c r="P2" s="8"/>
    </row>
    <row r="3" spans="1:16" s="36" customFormat="1" ht="15.95" customHeight="1" thickTop="1">
      <c r="A3" s="24" t="s">
        <v>150</v>
      </c>
      <c r="B3" s="27" t="s">
        <v>270</v>
      </c>
      <c r="C3" s="25" t="s">
        <v>151</v>
      </c>
      <c r="D3" s="25" t="s">
        <v>330</v>
      </c>
      <c r="E3" s="25" t="s">
        <v>10</v>
      </c>
      <c r="F3" s="25" t="s">
        <v>10</v>
      </c>
      <c r="G3" s="24" t="s">
        <v>34</v>
      </c>
      <c r="H3" s="26">
        <v>967597100</v>
      </c>
      <c r="I3" s="26">
        <v>967597179</v>
      </c>
      <c r="J3" s="26">
        <v>967243952</v>
      </c>
      <c r="K3" s="35" t="s">
        <v>152</v>
      </c>
      <c r="L3" s="25">
        <v>505</v>
      </c>
      <c r="M3" s="25" t="s">
        <v>153</v>
      </c>
      <c r="N3" s="25" t="s">
        <v>154</v>
      </c>
      <c r="O3" s="25" t="s">
        <v>155</v>
      </c>
      <c r="P3" s="17"/>
    </row>
    <row r="4" spans="1:16" s="36" customFormat="1" ht="15.95" customHeight="1">
      <c r="A4" s="12" t="s">
        <v>156</v>
      </c>
      <c r="B4" s="27" t="s">
        <v>157</v>
      </c>
      <c r="C4" s="11" t="s">
        <v>158</v>
      </c>
      <c r="D4" s="11" t="s">
        <v>331</v>
      </c>
      <c r="E4" s="11" t="s">
        <v>10</v>
      </c>
      <c r="F4" s="11" t="s">
        <v>10</v>
      </c>
      <c r="G4" s="12" t="s">
        <v>39</v>
      </c>
      <c r="H4" s="13">
        <v>967223300</v>
      </c>
      <c r="I4" s="13"/>
      <c r="J4" s="13">
        <v>967507790</v>
      </c>
      <c r="K4" s="34" t="s">
        <v>159</v>
      </c>
      <c r="L4" s="11">
        <v>42</v>
      </c>
      <c r="M4" s="11" t="s">
        <v>153</v>
      </c>
      <c r="N4" s="11" t="s">
        <v>160</v>
      </c>
      <c r="O4" s="11" t="s">
        <v>160</v>
      </c>
      <c r="P4" s="17"/>
    </row>
    <row r="5" spans="1:16" s="36" customFormat="1" ht="15.95" customHeight="1">
      <c r="A5" s="12" t="s">
        <v>161</v>
      </c>
      <c r="B5" s="27" t="s">
        <v>162</v>
      </c>
      <c r="C5" s="11" t="s">
        <v>163</v>
      </c>
      <c r="D5" s="11" t="s">
        <v>332</v>
      </c>
      <c r="E5" s="11" t="s">
        <v>164</v>
      </c>
      <c r="F5" s="11" t="s">
        <v>10</v>
      </c>
      <c r="G5" s="12" t="s">
        <v>47</v>
      </c>
      <c r="H5" s="13">
        <v>967309500</v>
      </c>
      <c r="I5" s="13">
        <v>967309517</v>
      </c>
      <c r="J5" s="13">
        <v>967304611</v>
      </c>
      <c r="K5" s="37" t="s">
        <v>282</v>
      </c>
      <c r="L5" s="11">
        <v>135</v>
      </c>
      <c r="M5" s="11" t="s">
        <v>153</v>
      </c>
      <c r="N5" s="11" t="s">
        <v>154</v>
      </c>
      <c r="O5" s="11" t="s">
        <v>155</v>
      </c>
      <c r="P5" s="17"/>
    </row>
    <row r="6" spans="1:16" s="36" customFormat="1" ht="15.95" customHeight="1">
      <c r="A6" s="12" t="s">
        <v>165</v>
      </c>
      <c r="B6" s="27" t="s">
        <v>295</v>
      </c>
      <c r="C6" s="11" t="s">
        <v>166</v>
      </c>
      <c r="D6" s="11" t="s">
        <v>167</v>
      </c>
      <c r="E6" s="11" t="s">
        <v>10</v>
      </c>
      <c r="F6" s="11" t="s">
        <v>10</v>
      </c>
      <c r="G6" s="12" t="s">
        <v>168</v>
      </c>
      <c r="H6" s="13">
        <v>967247100</v>
      </c>
      <c r="I6" s="13"/>
      <c r="J6" s="13">
        <v>967245183</v>
      </c>
      <c r="K6" s="37" t="s">
        <v>284</v>
      </c>
      <c r="L6" s="11">
        <v>65</v>
      </c>
      <c r="M6" s="11" t="s">
        <v>153</v>
      </c>
      <c r="N6" s="11" t="s">
        <v>160</v>
      </c>
      <c r="O6" s="11" t="s">
        <v>160</v>
      </c>
      <c r="P6" s="17"/>
    </row>
    <row r="7" spans="1:16" s="36" customFormat="1" ht="15.95" customHeight="1">
      <c r="A7" s="12" t="s">
        <v>169</v>
      </c>
      <c r="B7" s="27" t="s">
        <v>170</v>
      </c>
      <c r="C7" s="11" t="s">
        <v>171</v>
      </c>
      <c r="D7" s="11" t="s">
        <v>333</v>
      </c>
      <c r="E7" s="11" t="s">
        <v>10</v>
      </c>
      <c r="F7" s="11" t="s">
        <v>10</v>
      </c>
      <c r="G7" s="12" t="s">
        <v>34</v>
      </c>
      <c r="H7" s="13">
        <v>967597799</v>
      </c>
      <c r="I7" s="13"/>
      <c r="J7" s="13">
        <v>967597711</v>
      </c>
      <c r="K7" s="34" t="s">
        <v>152</v>
      </c>
      <c r="L7" s="11">
        <v>169</v>
      </c>
      <c r="M7" s="11" t="s">
        <v>153</v>
      </c>
      <c r="N7" s="11" t="s">
        <v>154</v>
      </c>
      <c r="O7" s="11" t="s">
        <v>155</v>
      </c>
      <c r="P7" s="17"/>
    </row>
    <row r="8" spans="1:16" s="36" customFormat="1" ht="15.95" customHeight="1">
      <c r="A8" s="12" t="s">
        <v>172</v>
      </c>
      <c r="B8" s="27" t="s">
        <v>173</v>
      </c>
      <c r="C8" s="11" t="s">
        <v>174</v>
      </c>
      <c r="D8" s="11" t="s">
        <v>274</v>
      </c>
      <c r="E8" s="11" t="s">
        <v>9</v>
      </c>
      <c r="F8" s="11" t="s">
        <v>10</v>
      </c>
      <c r="G8" s="12" t="s">
        <v>43</v>
      </c>
      <c r="H8" s="13">
        <v>967339500</v>
      </c>
      <c r="I8" s="13">
        <v>967339501</v>
      </c>
      <c r="J8" s="13">
        <v>967339547</v>
      </c>
      <c r="K8" s="34" t="s">
        <v>175</v>
      </c>
      <c r="L8" s="11">
        <v>93</v>
      </c>
      <c r="M8" s="11" t="s">
        <v>153</v>
      </c>
      <c r="N8" s="11" t="s">
        <v>176</v>
      </c>
      <c r="O8" s="11" t="s">
        <v>155</v>
      </c>
      <c r="P8" s="17"/>
    </row>
    <row r="9" spans="1:16" s="40" customFormat="1" ht="15.75" customHeight="1">
      <c r="A9" s="12" t="s">
        <v>177</v>
      </c>
      <c r="B9" s="27" t="s">
        <v>178</v>
      </c>
      <c r="C9" s="18" t="s">
        <v>179</v>
      </c>
      <c r="D9" s="11" t="s">
        <v>275</v>
      </c>
      <c r="E9" s="18" t="s">
        <v>0</v>
      </c>
      <c r="F9" s="18" t="s">
        <v>10</v>
      </c>
      <c r="G9" s="12" t="s">
        <v>54</v>
      </c>
      <c r="H9" s="19">
        <v>967133000</v>
      </c>
      <c r="I9" s="19">
        <v>967133003</v>
      </c>
      <c r="J9" s="19">
        <v>967133002</v>
      </c>
      <c r="K9" s="38" t="s">
        <v>180</v>
      </c>
      <c r="L9" s="20">
        <v>114</v>
      </c>
      <c r="M9" s="18" t="s">
        <v>153</v>
      </c>
      <c r="N9" s="18" t="s">
        <v>176</v>
      </c>
      <c r="O9" s="18" t="s">
        <v>155</v>
      </c>
      <c r="P9" s="39"/>
    </row>
    <row r="10" spans="1:16" s="22" customFormat="1" ht="15.95" customHeight="1">
      <c r="A10" s="12" t="s">
        <v>181</v>
      </c>
      <c r="B10" s="27" t="s">
        <v>182</v>
      </c>
      <c r="C10" s="11" t="s">
        <v>183</v>
      </c>
      <c r="D10" s="11" t="s">
        <v>184</v>
      </c>
      <c r="E10" s="11" t="s">
        <v>10</v>
      </c>
      <c r="F10" s="11" t="s">
        <v>10</v>
      </c>
      <c r="G10" s="12" t="s">
        <v>34</v>
      </c>
      <c r="H10" s="13">
        <v>967192350</v>
      </c>
      <c r="I10" s="13"/>
      <c r="J10" s="13">
        <v>967248989</v>
      </c>
      <c r="K10" s="34" t="s">
        <v>152</v>
      </c>
      <c r="L10" s="11">
        <v>62</v>
      </c>
      <c r="M10" s="11" t="s">
        <v>185</v>
      </c>
      <c r="N10" s="11" t="s">
        <v>186</v>
      </c>
      <c r="O10" s="11" t="s">
        <v>155</v>
      </c>
      <c r="P10" s="21"/>
    </row>
    <row r="11" spans="1:16" s="36" customFormat="1" ht="15.95" customHeight="1">
      <c r="A11" s="12">
        <v>130034</v>
      </c>
      <c r="B11" s="27" t="s">
        <v>187</v>
      </c>
      <c r="C11" s="11" t="s">
        <v>188</v>
      </c>
      <c r="D11" s="11" t="s">
        <v>189</v>
      </c>
      <c r="E11" s="11" t="s">
        <v>8</v>
      </c>
      <c r="F11" s="11" t="s">
        <v>8</v>
      </c>
      <c r="G11" s="12">
        <v>13002</v>
      </c>
      <c r="H11" s="13">
        <v>926231275</v>
      </c>
      <c r="I11" s="13">
        <v>926221178</v>
      </c>
      <c r="J11" s="13">
        <v>926252002</v>
      </c>
      <c r="K11" s="33" t="s">
        <v>29</v>
      </c>
      <c r="L11" s="11">
        <v>87</v>
      </c>
      <c r="M11" s="11" t="s">
        <v>185</v>
      </c>
      <c r="N11" s="11" t="s">
        <v>186</v>
      </c>
      <c r="O11" s="11" t="s">
        <v>186</v>
      </c>
      <c r="P11" s="17"/>
    </row>
    <row r="12" spans="1:16" s="36" customFormat="1" ht="15.95" customHeight="1">
      <c r="A12" s="12">
        <v>130049</v>
      </c>
      <c r="B12" s="27" t="s">
        <v>296</v>
      </c>
      <c r="C12" s="11" t="s">
        <v>190</v>
      </c>
      <c r="D12" s="11" t="s">
        <v>334</v>
      </c>
      <c r="E12" s="11" t="s">
        <v>8</v>
      </c>
      <c r="F12" s="11" t="s">
        <v>8</v>
      </c>
      <c r="G12" s="12">
        <v>13002</v>
      </c>
      <c r="H12" s="13">
        <v>926255008</v>
      </c>
      <c r="I12" s="13">
        <v>926255009</v>
      </c>
      <c r="J12" s="13">
        <v>926250312</v>
      </c>
      <c r="K12" s="34" t="s">
        <v>283</v>
      </c>
      <c r="L12" s="11">
        <v>55</v>
      </c>
      <c r="M12" s="11" t="s">
        <v>153</v>
      </c>
      <c r="N12" s="11" t="s">
        <v>160</v>
      </c>
      <c r="O12" s="11" t="s">
        <v>160</v>
      </c>
      <c r="P12" s="17"/>
    </row>
    <row r="13" spans="1:16" s="36" customFormat="1" ht="15.95" customHeight="1">
      <c r="A13" s="12">
        <v>130052</v>
      </c>
      <c r="B13" s="27" t="s">
        <v>191</v>
      </c>
      <c r="C13" s="11" t="s">
        <v>192</v>
      </c>
      <c r="D13" s="11" t="s">
        <v>193</v>
      </c>
      <c r="E13" s="11" t="s">
        <v>194</v>
      </c>
      <c r="F13" s="11" t="s">
        <v>8</v>
      </c>
      <c r="G13" s="12">
        <v>13600</v>
      </c>
      <c r="H13" s="13">
        <v>926580500</v>
      </c>
      <c r="I13" s="13"/>
      <c r="J13" s="13">
        <v>926547700</v>
      </c>
      <c r="K13" s="33" t="s">
        <v>29</v>
      </c>
      <c r="L13" s="11">
        <v>343</v>
      </c>
      <c r="M13" s="11" t="s">
        <v>153</v>
      </c>
      <c r="N13" s="11" t="s">
        <v>154</v>
      </c>
      <c r="O13" s="11" t="s">
        <v>155</v>
      </c>
      <c r="P13" s="17"/>
    </row>
    <row r="14" spans="1:16" s="36" customFormat="1" ht="15.95" customHeight="1">
      <c r="A14" s="12">
        <v>130065</v>
      </c>
      <c r="B14" s="27" t="s">
        <v>195</v>
      </c>
      <c r="C14" s="11" t="s">
        <v>196</v>
      </c>
      <c r="D14" s="11" t="s">
        <v>196</v>
      </c>
      <c r="E14" s="11" t="s">
        <v>5</v>
      </c>
      <c r="F14" s="11" t="s">
        <v>8</v>
      </c>
      <c r="G14" s="12">
        <v>13200</v>
      </c>
      <c r="H14" s="13">
        <v>926646000</v>
      </c>
      <c r="I14" s="13"/>
      <c r="J14" s="13">
        <v>926614408</v>
      </c>
      <c r="K14" s="33" t="s">
        <v>29</v>
      </c>
      <c r="L14" s="11">
        <v>118</v>
      </c>
      <c r="M14" s="11" t="s">
        <v>153</v>
      </c>
      <c r="N14" s="11" t="s">
        <v>154</v>
      </c>
      <c r="O14" s="11" t="s">
        <v>155</v>
      </c>
      <c r="P14" s="17"/>
    </row>
    <row r="15" spans="1:16" s="36" customFormat="1" ht="15.95" customHeight="1">
      <c r="A15" s="12">
        <v>130071</v>
      </c>
      <c r="B15" s="27" t="s">
        <v>197</v>
      </c>
      <c r="C15" s="11" t="s">
        <v>198</v>
      </c>
      <c r="D15" s="11" t="s">
        <v>335</v>
      </c>
      <c r="E15" s="11" t="s">
        <v>4</v>
      </c>
      <c r="F15" s="11" t="s">
        <v>8</v>
      </c>
      <c r="G15" s="12">
        <v>13500</v>
      </c>
      <c r="H15" s="13">
        <v>926421100</v>
      </c>
      <c r="I15" s="13">
        <v>926431550</v>
      </c>
      <c r="J15" s="13">
        <v>926431668</v>
      </c>
      <c r="K15" s="34" t="s">
        <v>199</v>
      </c>
      <c r="L15" s="11">
        <v>139</v>
      </c>
      <c r="M15" s="11" t="s">
        <v>153</v>
      </c>
      <c r="N15" s="11" t="s">
        <v>154</v>
      </c>
      <c r="O15" s="11" t="s">
        <v>155</v>
      </c>
      <c r="P15" s="17"/>
    </row>
    <row r="16" spans="1:16" s="36" customFormat="1" ht="15.95" customHeight="1">
      <c r="A16" s="12">
        <v>130087</v>
      </c>
      <c r="B16" s="27" t="s">
        <v>200</v>
      </c>
      <c r="C16" s="11" t="s">
        <v>201</v>
      </c>
      <c r="D16" s="11" t="s">
        <v>202</v>
      </c>
      <c r="E16" s="11" t="s">
        <v>1</v>
      </c>
      <c r="F16" s="11" t="s">
        <v>8</v>
      </c>
      <c r="G16" s="12">
        <v>13300</v>
      </c>
      <c r="H16" s="13">
        <v>926320200</v>
      </c>
      <c r="I16" s="13"/>
      <c r="J16" s="13">
        <v>926320242</v>
      </c>
      <c r="K16" s="33" t="s">
        <v>29</v>
      </c>
      <c r="L16" s="11">
        <v>103</v>
      </c>
      <c r="M16" s="11" t="s">
        <v>153</v>
      </c>
      <c r="N16" s="11" t="s">
        <v>154</v>
      </c>
      <c r="O16" s="11" t="s">
        <v>155</v>
      </c>
      <c r="P16" s="17"/>
    </row>
    <row r="17" spans="1:16" s="36" customFormat="1" ht="15.95" customHeight="1">
      <c r="A17" s="12">
        <v>130127</v>
      </c>
      <c r="B17" s="27" t="s">
        <v>203</v>
      </c>
      <c r="C17" s="11" t="s">
        <v>204</v>
      </c>
      <c r="D17" s="11" t="s">
        <v>336</v>
      </c>
      <c r="E17" s="11" t="s">
        <v>8</v>
      </c>
      <c r="F17" s="11" t="s">
        <v>8</v>
      </c>
      <c r="G17" s="12">
        <v>13005</v>
      </c>
      <c r="H17" s="13">
        <v>926278000</v>
      </c>
      <c r="I17" s="13">
        <v>926278200</v>
      </c>
      <c r="J17" s="13">
        <v>926278501</v>
      </c>
      <c r="K17" s="34" t="s">
        <v>205</v>
      </c>
      <c r="L17" s="11">
        <v>564</v>
      </c>
      <c r="M17" s="11" t="s">
        <v>153</v>
      </c>
      <c r="N17" s="11" t="s">
        <v>176</v>
      </c>
      <c r="O17" s="11" t="s">
        <v>155</v>
      </c>
      <c r="P17" s="17"/>
    </row>
    <row r="18" spans="1:16" s="36" customFormat="1" ht="15.95" customHeight="1">
      <c r="A18" s="12">
        <v>130128</v>
      </c>
      <c r="B18" s="27" t="s">
        <v>206</v>
      </c>
      <c r="C18" s="11" t="s">
        <v>207</v>
      </c>
      <c r="D18" s="11" t="s">
        <v>208</v>
      </c>
      <c r="E18" s="11" t="s">
        <v>2</v>
      </c>
      <c r="F18" s="11" t="s">
        <v>8</v>
      </c>
      <c r="G18" s="12">
        <v>13700</v>
      </c>
      <c r="H18" s="13">
        <v>926525800</v>
      </c>
      <c r="I18" s="13"/>
      <c r="J18" s="13">
        <v>926525874</v>
      </c>
      <c r="K18" s="34" t="s">
        <v>285</v>
      </c>
      <c r="L18" s="11">
        <v>155</v>
      </c>
      <c r="M18" s="11" t="s">
        <v>153</v>
      </c>
      <c r="N18" s="11" t="s">
        <v>176</v>
      </c>
      <c r="O18" s="11" t="s">
        <v>155</v>
      </c>
      <c r="P18" s="17"/>
    </row>
    <row r="19" spans="1:16" s="36" customFormat="1" ht="15.95" customHeight="1">
      <c r="A19" s="12">
        <v>160014</v>
      </c>
      <c r="B19" s="27" t="s">
        <v>209</v>
      </c>
      <c r="C19" s="11" t="s">
        <v>210</v>
      </c>
      <c r="D19" s="11" t="s">
        <v>337</v>
      </c>
      <c r="E19" s="11" t="s">
        <v>7</v>
      </c>
      <c r="F19" s="11" t="s">
        <v>7</v>
      </c>
      <c r="G19" s="12">
        <v>16002</v>
      </c>
      <c r="H19" s="13">
        <v>969179900</v>
      </c>
      <c r="I19" s="13">
        <v>969179916</v>
      </c>
      <c r="J19" s="13"/>
      <c r="K19" s="74" t="s">
        <v>342</v>
      </c>
      <c r="L19" s="11">
        <v>395</v>
      </c>
      <c r="M19" s="11" t="s">
        <v>153</v>
      </c>
      <c r="N19" s="11" t="s">
        <v>154</v>
      </c>
      <c r="O19" s="11" t="s">
        <v>155</v>
      </c>
      <c r="P19" s="17"/>
    </row>
    <row r="20" spans="1:16" s="36" customFormat="1" ht="15.95" customHeight="1">
      <c r="A20" s="12">
        <v>160053</v>
      </c>
      <c r="B20" s="27" t="s">
        <v>211</v>
      </c>
      <c r="C20" s="11" t="s">
        <v>212</v>
      </c>
      <c r="D20" s="11" t="s">
        <v>212</v>
      </c>
      <c r="E20" s="11" t="s">
        <v>7</v>
      </c>
      <c r="F20" s="11" t="s">
        <v>7</v>
      </c>
      <c r="G20" s="12">
        <v>16003</v>
      </c>
      <c r="H20" s="13">
        <v>969232500</v>
      </c>
      <c r="J20" s="13">
        <v>969213752</v>
      </c>
      <c r="K20" s="74" t="s">
        <v>343</v>
      </c>
      <c r="L20" s="11">
        <v>60</v>
      </c>
      <c r="M20" s="11" t="s">
        <v>248</v>
      </c>
      <c r="N20" s="11" t="s">
        <v>160</v>
      </c>
      <c r="O20" s="11" t="s">
        <v>160</v>
      </c>
      <c r="P20" s="17"/>
    </row>
    <row r="21" spans="1:16" s="36" customFormat="1" ht="15.95" customHeight="1">
      <c r="A21" s="12">
        <v>190019</v>
      </c>
      <c r="B21" s="27" t="s">
        <v>271</v>
      </c>
      <c r="C21" s="11" t="s">
        <v>213</v>
      </c>
      <c r="D21" s="11" t="s">
        <v>214</v>
      </c>
      <c r="E21" s="11" t="s">
        <v>6</v>
      </c>
      <c r="F21" s="11" t="s">
        <v>6</v>
      </c>
      <c r="G21" s="12">
        <v>19002</v>
      </c>
      <c r="H21" s="13">
        <v>949209200</v>
      </c>
      <c r="I21" s="13"/>
      <c r="J21" s="13">
        <v>949209218</v>
      </c>
      <c r="K21" s="34" t="s">
        <v>215</v>
      </c>
      <c r="L21" s="11">
        <v>432</v>
      </c>
      <c r="M21" s="11" t="s">
        <v>153</v>
      </c>
      <c r="N21" s="11" t="s">
        <v>154</v>
      </c>
      <c r="O21" s="11" t="s">
        <v>155</v>
      </c>
      <c r="P21" s="17"/>
    </row>
    <row r="22" spans="1:16" s="36" customFormat="1" ht="15.95" customHeight="1">
      <c r="A22" s="12">
        <v>190030</v>
      </c>
      <c r="B22" s="27" t="s">
        <v>216</v>
      </c>
      <c r="C22" s="11" t="s">
        <v>217</v>
      </c>
      <c r="D22" s="11" t="s">
        <v>338</v>
      </c>
      <c r="E22" s="11" t="s">
        <v>6</v>
      </c>
      <c r="F22" s="11" t="s">
        <v>6</v>
      </c>
      <c r="G22" s="12">
        <v>19003</v>
      </c>
      <c r="H22" s="13">
        <v>949223600</v>
      </c>
      <c r="I22" s="13"/>
      <c r="J22" s="13">
        <v>949218603</v>
      </c>
      <c r="K22" s="74" t="s">
        <v>344</v>
      </c>
      <c r="L22" s="11">
        <v>57</v>
      </c>
      <c r="M22" s="11" t="s">
        <v>153</v>
      </c>
      <c r="N22" s="11" t="s">
        <v>160</v>
      </c>
      <c r="O22" s="11" t="s">
        <v>160</v>
      </c>
      <c r="P22" s="17"/>
    </row>
    <row r="23" spans="1:16" s="36" customFormat="1" ht="15.95" customHeight="1">
      <c r="A23" s="12">
        <v>190045</v>
      </c>
      <c r="B23" s="27" t="s">
        <v>218</v>
      </c>
      <c r="C23" s="11" t="s">
        <v>219</v>
      </c>
      <c r="D23" s="11" t="s">
        <v>219</v>
      </c>
      <c r="E23" s="11" t="s">
        <v>6</v>
      </c>
      <c r="F23" s="11" t="s">
        <v>6</v>
      </c>
      <c r="G23" s="12">
        <v>19001</v>
      </c>
      <c r="H23" s="13">
        <v>949227200</v>
      </c>
      <c r="I23" s="13">
        <v>949227490</v>
      </c>
      <c r="J23" s="13">
        <v>949220674</v>
      </c>
      <c r="K23" s="34" t="s">
        <v>345</v>
      </c>
      <c r="L23" s="11">
        <v>40</v>
      </c>
      <c r="M23" s="11" t="s">
        <v>153</v>
      </c>
      <c r="N23" s="11" t="s">
        <v>160</v>
      </c>
      <c r="O23" s="11" t="s">
        <v>160</v>
      </c>
      <c r="P23" s="17"/>
    </row>
    <row r="24" spans="1:16" s="36" customFormat="1" ht="15.95" customHeight="1">
      <c r="A24" s="12">
        <v>190061</v>
      </c>
      <c r="B24" s="27" t="s">
        <v>272</v>
      </c>
      <c r="C24" s="11" t="s">
        <v>220</v>
      </c>
      <c r="D24" s="11" t="s">
        <v>339</v>
      </c>
      <c r="E24" s="11" t="s">
        <v>276</v>
      </c>
      <c r="F24" s="11" t="s">
        <v>6</v>
      </c>
      <c r="G24" s="12">
        <v>19141</v>
      </c>
      <c r="H24" s="13">
        <v>949291136</v>
      </c>
      <c r="I24" s="13"/>
      <c r="J24" s="13">
        <v>949291001</v>
      </c>
      <c r="K24" s="33" t="s">
        <v>29</v>
      </c>
      <c r="L24" s="11">
        <v>165</v>
      </c>
      <c r="M24" s="11" t="s">
        <v>185</v>
      </c>
      <c r="N24" s="11" t="s">
        <v>176</v>
      </c>
      <c r="O24" s="11" t="s">
        <v>176</v>
      </c>
      <c r="P24" s="17"/>
    </row>
    <row r="25" spans="1:16" s="43" customFormat="1" ht="15.75" customHeight="1">
      <c r="A25" s="12">
        <v>190077</v>
      </c>
      <c r="B25" s="27" t="s">
        <v>221</v>
      </c>
      <c r="C25" s="11" t="s">
        <v>222</v>
      </c>
      <c r="D25" s="11" t="s">
        <v>223</v>
      </c>
      <c r="E25" s="11" t="s">
        <v>6</v>
      </c>
      <c r="F25" s="11" t="s">
        <v>6</v>
      </c>
      <c r="G25" s="12" t="s">
        <v>287</v>
      </c>
      <c r="H25" s="13">
        <v>949211500</v>
      </c>
      <c r="I25" s="13">
        <v>949212542</v>
      </c>
      <c r="J25" s="13">
        <v>949215409</v>
      </c>
      <c r="K25" s="41" t="s">
        <v>286</v>
      </c>
      <c r="L25" s="11">
        <v>147</v>
      </c>
      <c r="M25" s="11" t="s">
        <v>224</v>
      </c>
      <c r="N25" s="11" t="s">
        <v>176</v>
      </c>
      <c r="O25" s="11" t="s">
        <v>155</v>
      </c>
      <c r="P25" s="42"/>
    </row>
    <row r="26" spans="1:16" s="36" customFormat="1" ht="15.95" customHeight="1">
      <c r="A26" s="12">
        <v>450015</v>
      </c>
      <c r="B26" s="27" t="s">
        <v>225</v>
      </c>
      <c r="C26" s="11" t="s">
        <v>226</v>
      </c>
      <c r="D26" s="11" t="s">
        <v>226</v>
      </c>
      <c r="E26" s="11" t="s">
        <v>3</v>
      </c>
      <c r="F26" s="11" t="s">
        <v>3</v>
      </c>
      <c r="G26" s="12">
        <v>45004</v>
      </c>
      <c r="H26" s="13">
        <v>925269200</v>
      </c>
      <c r="I26" s="13"/>
      <c r="J26" s="13">
        <v>925214836</v>
      </c>
      <c r="K26" s="34" t="s">
        <v>227</v>
      </c>
      <c r="L26" s="11">
        <v>622</v>
      </c>
      <c r="M26" s="11" t="s">
        <v>153</v>
      </c>
      <c r="N26" s="11" t="s">
        <v>154</v>
      </c>
      <c r="O26" s="11" t="s">
        <v>155</v>
      </c>
      <c r="P26" s="17"/>
    </row>
    <row r="27" spans="1:16" s="36" customFormat="1" ht="15.95" customHeight="1">
      <c r="A27" s="12">
        <v>450020</v>
      </c>
      <c r="B27" s="27" t="s">
        <v>228</v>
      </c>
      <c r="C27" s="11" t="s">
        <v>229</v>
      </c>
      <c r="D27" s="11" t="s">
        <v>230</v>
      </c>
      <c r="E27" s="11" t="s">
        <v>3</v>
      </c>
      <c r="F27" s="11" t="s">
        <v>3</v>
      </c>
      <c r="G27" s="12">
        <v>45071</v>
      </c>
      <c r="H27" s="13">
        <v>925269300</v>
      </c>
      <c r="I27" s="13"/>
      <c r="J27" s="13">
        <v>925269355</v>
      </c>
      <c r="K27" s="34" t="s">
        <v>227</v>
      </c>
      <c r="L27" s="11">
        <v>155</v>
      </c>
      <c r="M27" s="11" t="s">
        <v>231</v>
      </c>
      <c r="N27" s="11" t="s">
        <v>154</v>
      </c>
      <c r="O27" s="11" t="s">
        <v>155</v>
      </c>
      <c r="P27" s="17"/>
    </row>
    <row r="28" spans="1:16" s="36" customFormat="1" ht="15.95" customHeight="1">
      <c r="A28" s="12">
        <v>450036</v>
      </c>
      <c r="B28" s="27" t="s">
        <v>232</v>
      </c>
      <c r="C28" s="11" t="s">
        <v>233</v>
      </c>
      <c r="D28" s="11" t="s">
        <v>234</v>
      </c>
      <c r="E28" s="11" t="s">
        <v>3</v>
      </c>
      <c r="F28" s="11" t="s">
        <v>3</v>
      </c>
      <c r="G28" s="12">
        <v>45071</v>
      </c>
      <c r="H28" s="13">
        <v>925247700</v>
      </c>
      <c r="I28" s="13">
        <v>925247741</v>
      </c>
      <c r="J28" s="13">
        <v>925247745</v>
      </c>
      <c r="K28" s="74" t="s">
        <v>346</v>
      </c>
      <c r="L28" s="11">
        <v>210</v>
      </c>
      <c r="M28" s="11" t="s">
        <v>235</v>
      </c>
      <c r="N28" s="11" t="s">
        <v>154</v>
      </c>
      <c r="O28" s="11" t="s">
        <v>155</v>
      </c>
      <c r="P28" s="17"/>
    </row>
    <row r="29" spans="1:16" s="36" customFormat="1" ht="15.95" customHeight="1">
      <c r="A29" s="12">
        <v>450041</v>
      </c>
      <c r="B29" s="27" t="s">
        <v>236</v>
      </c>
      <c r="C29" s="11" t="s">
        <v>237</v>
      </c>
      <c r="D29" s="11" t="s">
        <v>238</v>
      </c>
      <c r="E29" s="11" t="s">
        <v>3</v>
      </c>
      <c r="F29" s="11" t="s">
        <v>3</v>
      </c>
      <c r="G29" s="12">
        <v>45006</v>
      </c>
      <c r="H29" s="13">
        <v>925259350</v>
      </c>
      <c r="I29" s="13"/>
      <c r="J29" s="13">
        <v>925259360</v>
      </c>
      <c r="K29" s="34" t="s">
        <v>227</v>
      </c>
      <c r="L29" s="11">
        <v>146</v>
      </c>
      <c r="M29" s="11" t="s">
        <v>153</v>
      </c>
      <c r="N29" s="11" t="s">
        <v>186</v>
      </c>
      <c r="O29" s="11" t="s">
        <v>155</v>
      </c>
      <c r="P29" s="17"/>
    </row>
    <row r="30" spans="1:16" s="36" customFormat="1" ht="15.95" customHeight="1">
      <c r="A30" s="12">
        <v>450067</v>
      </c>
      <c r="B30" s="27" t="s">
        <v>273</v>
      </c>
      <c r="C30" s="11" t="s">
        <v>239</v>
      </c>
      <c r="D30" s="11" t="s">
        <v>239</v>
      </c>
      <c r="E30" s="11" t="s">
        <v>240</v>
      </c>
      <c r="F30" s="11" t="s">
        <v>3</v>
      </c>
      <c r="G30" s="12">
        <v>45600</v>
      </c>
      <c r="H30" s="13">
        <v>925803600</v>
      </c>
      <c r="I30" s="13">
        <v>925803604</v>
      </c>
      <c r="J30" s="13">
        <v>925815444</v>
      </c>
      <c r="K30" s="74" t="s">
        <v>347</v>
      </c>
      <c r="L30" s="11">
        <v>310</v>
      </c>
      <c r="M30" s="11" t="s">
        <v>153</v>
      </c>
      <c r="N30" s="11" t="s">
        <v>154</v>
      </c>
      <c r="O30" s="11" t="s">
        <v>155</v>
      </c>
      <c r="P30" s="17"/>
    </row>
    <row r="31" spans="1:16" s="36" customFormat="1" ht="15.95" customHeight="1">
      <c r="A31" s="12">
        <v>450089</v>
      </c>
      <c r="B31" s="27" t="s">
        <v>241</v>
      </c>
      <c r="C31" s="11" t="s">
        <v>242</v>
      </c>
      <c r="D31" s="11" t="s">
        <v>242</v>
      </c>
      <c r="E31" s="11" t="s">
        <v>240</v>
      </c>
      <c r="F31" s="11" t="s">
        <v>3</v>
      </c>
      <c r="G31" s="12">
        <v>45600</v>
      </c>
      <c r="H31" s="13">
        <v>925815281</v>
      </c>
      <c r="I31" s="13"/>
      <c r="J31" s="13">
        <v>925815141</v>
      </c>
      <c r="K31" s="34" t="s">
        <v>277</v>
      </c>
      <c r="L31" s="11">
        <v>15</v>
      </c>
      <c r="M31" s="11" t="s">
        <v>153</v>
      </c>
      <c r="N31" s="11" t="s">
        <v>160</v>
      </c>
      <c r="O31" s="11" t="s">
        <v>160</v>
      </c>
      <c r="P31" s="17"/>
    </row>
    <row r="32" spans="1:16" s="36" customFormat="1" ht="15.95" customHeight="1">
      <c r="A32" s="12">
        <v>450113</v>
      </c>
      <c r="B32" s="27" t="s">
        <v>243</v>
      </c>
      <c r="C32" s="11" t="s">
        <v>244</v>
      </c>
      <c r="D32" s="11" t="s">
        <v>340</v>
      </c>
      <c r="E32" s="11" t="s">
        <v>3</v>
      </c>
      <c r="F32" s="11" t="s">
        <v>3</v>
      </c>
      <c r="G32" s="12">
        <v>45004</v>
      </c>
      <c r="H32" s="13">
        <v>925215267</v>
      </c>
      <c r="I32" s="13"/>
      <c r="J32" s="13">
        <v>925215254</v>
      </c>
      <c r="K32" s="34" t="s">
        <v>245</v>
      </c>
      <c r="L32" s="11">
        <v>10</v>
      </c>
      <c r="M32" s="11" t="s">
        <v>235</v>
      </c>
      <c r="N32" s="11" t="s">
        <v>246</v>
      </c>
      <c r="O32" s="11" t="s">
        <v>246</v>
      </c>
      <c r="P32" s="17"/>
    </row>
    <row r="33" spans="1:16" s="36" customFormat="1" ht="15.95" customHeight="1">
      <c r="A33" s="12">
        <v>450122</v>
      </c>
      <c r="B33" s="27" t="s">
        <v>297</v>
      </c>
      <c r="C33" s="11" t="s">
        <v>247</v>
      </c>
      <c r="D33" s="11" t="s">
        <v>247</v>
      </c>
      <c r="E33" s="11" t="s">
        <v>3</v>
      </c>
      <c r="F33" s="11" t="s">
        <v>3</v>
      </c>
      <c r="G33" s="12">
        <v>45005</v>
      </c>
      <c r="H33" s="13">
        <v>925266100</v>
      </c>
      <c r="I33" s="13"/>
      <c r="J33" s="13">
        <v>925266104</v>
      </c>
      <c r="K33" s="44" t="s">
        <v>288</v>
      </c>
      <c r="L33" s="11">
        <v>118</v>
      </c>
      <c r="M33" s="11" t="s">
        <v>248</v>
      </c>
      <c r="N33" s="11" t="s">
        <v>160</v>
      </c>
      <c r="O33" s="11" t="s">
        <v>249</v>
      </c>
      <c r="P33" s="17"/>
    </row>
    <row r="34" spans="1:16" s="36" customFormat="1" ht="15.95" customHeight="1">
      <c r="A34" s="12">
        <v>450133</v>
      </c>
      <c r="B34" s="27" t="s">
        <v>250</v>
      </c>
      <c r="C34" s="11" t="s">
        <v>251</v>
      </c>
      <c r="D34" s="11" t="s">
        <v>341</v>
      </c>
      <c r="E34" s="11" t="s">
        <v>3</v>
      </c>
      <c r="F34" s="11" t="s">
        <v>3</v>
      </c>
      <c r="G34" s="12">
        <v>45071</v>
      </c>
      <c r="H34" s="13">
        <v>925216154</v>
      </c>
      <c r="I34" s="13"/>
      <c r="J34" s="13">
        <v>925216250</v>
      </c>
      <c r="K34" s="33" t="s">
        <v>29</v>
      </c>
      <c r="L34" s="11">
        <v>30</v>
      </c>
      <c r="M34" s="11" t="s">
        <v>252</v>
      </c>
      <c r="N34" s="11" t="s">
        <v>176</v>
      </c>
      <c r="O34" s="11" t="s">
        <v>176</v>
      </c>
      <c r="P34" s="17"/>
    </row>
    <row r="35" spans="1:15" ht="15">
      <c r="A35" s="2"/>
      <c r="B35" s="2"/>
      <c r="C35" s="2"/>
      <c r="D35" s="2"/>
      <c r="E35" s="2"/>
      <c r="F35" s="2"/>
      <c r="G35" s="14"/>
      <c r="H35" s="2"/>
      <c r="I35" s="2"/>
      <c r="J35" s="2"/>
      <c r="K35" s="2"/>
      <c r="L35" s="73"/>
      <c r="M35" s="2"/>
      <c r="N35" s="2"/>
      <c r="O35" s="2"/>
    </row>
  </sheetData>
  <mergeCells count="2">
    <mergeCell ref="H2:I2"/>
    <mergeCell ref="A1:O1"/>
  </mergeCells>
  <hyperlinks>
    <hyperlink ref="K8" r:id="rId1" display="http://hgalmansa.sescam.jccm.es/"/>
    <hyperlink ref="K5" r:id="rId2" display="http://hhellin.sescam.jccm.es/portal/cm/hellin"/>
    <hyperlink ref="K10" r:id="rId3" display="http://www.chospab.es/"/>
    <hyperlink ref="K9" r:id="rId4" display="http://hgvillarrobledo.sescam.jccm.es/hgv/cm/villarrobledo"/>
    <hyperlink ref="K3" r:id="rId5" display="http://www.chospab.es/"/>
    <hyperlink ref="K4" r:id="rId6" display="http://www.clinicasantacristina.es/"/>
    <hyperlink ref="K7" r:id="rId7" display="http://www.chospab.es/"/>
    <hyperlink ref="K15" r:id="rId8" display="http://www.gapllano.es/"/>
    <hyperlink ref="K6" r:id="rId9" display="http://www.quironsalud.es/albacete"/>
    <hyperlink ref="K18" r:id="rId10" display="http://hgtomelloso.sescam.jccm.es/"/>
    <hyperlink ref="K19" r:id="rId11" display="http://www.hvluz.es/"/>
    <hyperlink ref="K21" r:id="rId12" display="http://hugu.sescam.jccm.es/"/>
    <hyperlink ref="K20" r:id="rId13" display="http://www.hospitalrecoletascuenca.es/"/>
    <hyperlink ref="K25" r:id="rId14" display="http://hugu.sescam.jccm.es/instituto-enfermerdades-neurologicas"/>
    <hyperlink ref="K22" r:id="rId15" display="http://www.clinicalaantigua.es/"/>
    <hyperlink ref="K27" r:id="rId16" display="http://www.cht.es/"/>
    <hyperlink ref="K26" r:id="rId17" display="http://www.cht.es/"/>
    <hyperlink ref="K29" r:id="rId18" display="http://www.cht.es/"/>
    <hyperlink ref="K28" r:id="rId19" display="http://hnparaplejicos.sescam.castillalamancha.es/"/>
    <hyperlink ref="K33" r:id="rId20" display="http://www.quironsalud.es/toledo"/>
    <hyperlink ref="K32" r:id="rId21" display="http://www.solimat.com/"/>
    <hyperlink ref="K30" r:id="rId22" display="http://www.areasaludtalavera.es/"/>
    <hyperlink ref="K31" r:id="rId23" display="http://www.clinicamarazuela.es/"/>
    <hyperlink ref="K12" r:id="rId24" display="http://www.quironsalud.es/"/>
    <hyperlink ref="K17" r:id="rId25" display="http://www.hgucr.es/"/>
    <hyperlink ref="K23" r:id="rId26" display="http://www.clinicasanzvazquez.es"/>
  </hyperlinks>
  <printOptions/>
  <pageMargins left="0.75" right="0.75" top="1" bottom="1" header="0" footer="0"/>
  <pageSetup fitToHeight="0" fitToWidth="0" horizontalDpi="1200" verticalDpi="1200" orientation="landscape" paperSize="9" r:id="rId27"/>
  <ignoredErrors>
    <ignoredError sqref="G2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 topLeftCell="A25">
      <selection activeCell="C5" sqref="C5"/>
    </sheetView>
  </sheetViews>
  <sheetFormatPr defaultColWidth="10.00390625" defaultRowHeight="15"/>
  <cols>
    <col min="1" max="1" width="3.57421875" style="3" customWidth="1"/>
    <col min="2" max="2" width="8.8515625" style="3" customWidth="1"/>
    <col min="3" max="3" width="57.8515625" style="3" customWidth="1"/>
    <col min="4" max="6" width="10.28125" style="3" customWidth="1"/>
    <col min="7" max="7" width="33.57421875" style="77" customWidth="1"/>
    <col min="8" max="8" width="43.7109375" style="3" bestFit="1" customWidth="1"/>
    <col min="9" max="9" width="16.00390625" style="3" bestFit="1" customWidth="1"/>
    <col min="10" max="10" width="8.140625" style="7" customWidth="1"/>
    <col min="11" max="11" width="15.140625" style="3" customWidth="1"/>
    <col min="12" max="12" width="10.57421875" style="3" customWidth="1"/>
    <col min="13" max="16384" width="10.00390625" style="3" customWidth="1"/>
  </cols>
  <sheetData>
    <row r="1" spans="1:12" s="82" customFormat="1" ht="16.5" customHeight="1">
      <c r="A1" s="80" t="s">
        <v>281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3" ht="15.75" thickBot="1">
      <c r="A2" s="1"/>
      <c r="B2" s="45" t="s">
        <v>11</v>
      </c>
      <c r="C2" s="45" t="s">
        <v>12</v>
      </c>
      <c r="D2" s="93" t="s">
        <v>13</v>
      </c>
      <c r="E2" s="94"/>
      <c r="F2" s="45" t="s">
        <v>14</v>
      </c>
      <c r="G2" s="46" t="s">
        <v>19</v>
      </c>
      <c r="H2" s="46" t="s">
        <v>15</v>
      </c>
      <c r="I2" s="46" t="s">
        <v>16</v>
      </c>
      <c r="J2" s="46" t="s">
        <v>17</v>
      </c>
      <c r="K2" s="46" t="s">
        <v>18</v>
      </c>
      <c r="L2" s="46" t="s">
        <v>20</v>
      </c>
      <c r="M2" s="2"/>
    </row>
    <row r="3" spans="1:13" ht="15.95" customHeight="1" thickTop="1">
      <c r="A3" s="4">
        <v>1</v>
      </c>
      <c r="B3" s="5" t="s">
        <v>21</v>
      </c>
      <c r="C3" s="16" t="s">
        <v>253</v>
      </c>
      <c r="D3" s="4">
        <v>967224070</v>
      </c>
      <c r="E3" s="4">
        <v>967238703</v>
      </c>
      <c r="F3" s="4">
        <v>967157255</v>
      </c>
      <c r="G3" s="51" t="s">
        <v>25</v>
      </c>
      <c r="H3" s="4" t="s">
        <v>22</v>
      </c>
      <c r="I3" s="4" t="s">
        <v>23</v>
      </c>
      <c r="J3" s="5" t="s">
        <v>24</v>
      </c>
      <c r="K3" s="95" t="s">
        <v>10</v>
      </c>
      <c r="L3" s="4" t="s">
        <v>26</v>
      </c>
      <c r="M3" s="2"/>
    </row>
    <row r="4" spans="1:13" ht="15.95" customHeight="1">
      <c r="A4" s="4">
        <v>2</v>
      </c>
      <c r="B4" s="5" t="s">
        <v>27</v>
      </c>
      <c r="C4" s="4" t="s">
        <v>28</v>
      </c>
      <c r="D4" s="4">
        <v>967226044</v>
      </c>
      <c r="E4" s="4"/>
      <c r="F4" s="4"/>
      <c r="G4" s="51" t="s">
        <v>29</v>
      </c>
      <c r="H4" s="16" t="s">
        <v>258</v>
      </c>
      <c r="I4" s="4" t="s">
        <v>23</v>
      </c>
      <c r="J4" s="5" t="s">
        <v>24</v>
      </c>
      <c r="K4" s="91"/>
      <c r="L4" s="4" t="s">
        <v>30</v>
      </c>
      <c r="M4" s="2"/>
    </row>
    <row r="5" spans="1:13" ht="15.95" customHeight="1">
      <c r="A5" s="4">
        <v>3</v>
      </c>
      <c r="B5" s="5" t="s">
        <v>31</v>
      </c>
      <c r="C5" s="4" t="s">
        <v>32</v>
      </c>
      <c r="D5" s="4">
        <v>967550480</v>
      </c>
      <c r="E5" s="4"/>
      <c r="F5" s="4">
        <v>967550481</v>
      </c>
      <c r="G5" s="51" t="s">
        <v>35</v>
      </c>
      <c r="H5" s="4" t="s">
        <v>33</v>
      </c>
      <c r="I5" s="4" t="s">
        <v>23</v>
      </c>
      <c r="J5" s="5" t="s">
        <v>34</v>
      </c>
      <c r="K5" s="91"/>
      <c r="L5" s="4" t="s">
        <v>26</v>
      </c>
      <c r="M5" s="2"/>
    </row>
    <row r="6" spans="1:13" ht="15.95" customHeight="1">
      <c r="A6" s="4">
        <v>4</v>
      </c>
      <c r="B6" s="5" t="s">
        <v>36</v>
      </c>
      <c r="C6" s="4" t="s">
        <v>37</v>
      </c>
      <c r="D6" s="4">
        <v>967221850</v>
      </c>
      <c r="E6" s="4"/>
      <c r="F6" s="4"/>
      <c r="G6" s="51" t="s">
        <v>29</v>
      </c>
      <c r="H6" s="4" t="s">
        <v>38</v>
      </c>
      <c r="I6" s="4" t="s">
        <v>23</v>
      </c>
      <c r="J6" s="5" t="s">
        <v>39</v>
      </c>
      <c r="K6" s="91"/>
      <c r="L6" s="16" t="s">
        <v>30</v>
      </c>
      <c r="M6" s="2"/>
    </row>
    <row r="7" spans="1:13" ht="15.95" customHeight="1">
      <c r="A7" s="4">
        <v>5</v>
      </c>
      <c r="B7" s="5" t="s">
        <v>40</v>
      </c>
      <c r="C7" s="4" t="s">
        <v>41</v>
      </c>
      <c r="D7" s="4">
        <v>967313359</v>
      </c>
      <c r="E7" s="4"/>
      <c r="F7" s="4">
        <v>967340352</v>
      </c>
      <c r="G7" s="51" t="s">
        <v>29</v>
      </c>
      <c r="H7" s="16" t="s">
        <v>259</v>
      </c>
      <c r="I7" s="4" t="s">
        <v>42</v>
      </c>
      <c r="J7" s="5" t="s">
        <v>43</v>
      </c>
      <c r="K7" s="91"/>
      <c r="L7" s="4" t="s">
        <v>26</v>
      </c>
      <c r="M7" s="2"/>
    </row>
    <row r="8" spans="1:13" ht="15.95" customHeight="1">
      <c r="A8" s="4">
        <v>6</v>
      </c>
      <c r="B8" s="5" t="s">
        <v>44</v>
      </c>
      <c r="C8" s="4" t="s">
        <v>45</v>
      </c>
      <c r="D8" s="4">
        <v>967301661</v>
      </c>
      <c r="E8" s="4">
        <v>615943900</v>
      </c>
      <c r="F8" s="4">
        <v>967301661</v>
      </c>
      <c r="G8" s="53" t="s">
        <v>290</v>
      </c>
      <c r="H8" s="16" t="s">
        <v>260</v>
      </c>
      <c r="I8" s="4" t="s">
        <v>46</v>
      </c>
      <c r="J8" s="5" t="s">
        <v>47</v>
      </c>
      <c r="K8" s="91"/>
      <c r="L8" s="4" t="s">
        <v>26</v>
      </c>
      <c r="M8" s="2"/>
    </row>
    <row r="9" spans="1:13" ht="15.95" customHeight="1">
      <c r="A9" s="4">
        <v>7</v>
      </c>
      <c r="B9" s="5" t="s">
        <v>48</v>
      </c>
      <c r="C9" s="4" t="s">
        <v>49</v>
      </c>
      <c r="D9" s="4">
        <v>967680997</v>
      </c>
      <c r="E9" s="4">
        <v>967680996</v>
      </c>
      <c r="F9" s="4"/>
      <c r="G9" s="52" t="s">
        <v>268</v>
      </c>
      <c r="H9" s="4" t="s">
        <v>50</v>
      </c>
      <c r="I9" s="4" t="s">
        <v>46</v>
      </c>
      <c r="J9" s="5" t="s">
        <v>47</v>
      </c>
      <c r="K9" s="91"/>
      <c r="L9" s="4" t="s">
        <v>30</v>
      </c>
      <c r="M9" s="2"/>
    </row>
    <row r="10" spans="1:13" ht="15.95" customHeight="1">
      <c r="A10" s="4">
        <v>8</v>
      </c>
      <c r="B10" s="5" t="s">
        <v>51</v>
      </c>
      <c r="C10" s="4" t="s">
        <v>52</v>
      </c>
      <c r="D10" s="4">
        <v>967142037</v>
      </c>
      <c r="E10" s="4"/>
      <c r="F10" s="4">
        <v>967145959</v>
      </c>
      <c r="G10" s="53" t="s">
        <v>55</v>
      </c>
      <c r="H10" s="16" t="s">
        <v>261</v>
      </c>
      <c r="I10" s="4" t="s">
        <v>53</v>
      </c>
      <c r="J10" s="5" t="s">
        <v>54</v>
      </c>
      <c r="K10" s="91"/>
      <c r="L10" s="16" t="s">
        <v>26</v>
      </c>
      <c r="M10" s="2"/>
    </row>
    <row r="11" spans="1:13" ht="15.95" customHeight="1">
      <c r="A11" s="4">
        <v>9</v>
      </c>
      <c r="B11" s="5" t="s">
        <v>56</v>
      </c>
      <c r="C11" s="4" t="s">
        <v>57</v>
      </c>
      <c r="D11" s="4">
        <v>967137955</v>
      </c>
      <c r="E11" s="4"/>
      <c r="F11" s="4">
        <v>967137953</v>
      </c>
      <c r="G11" s="53" t="s">
        <v>55</v>
      </c>
      <c r="H11" s="4" t="s">
        <v>58</v>
      </c>
      <c r="I11" s="4" t="s">
        <v>53</v>
      </c>
      <c r="J11" s="5" t="s">
        <v>54</v>
      </c>
      <c r="K11" s="92"/>
      <c r="L11" s="4" t="s">
        <v>26</v>
      </c>
      <c r="M11" s="2"/>
    </row>
    <row r="12" spans="1:13" ht="15.95" customHeight="1">
      <c r="A12" s="4">
        <v>10</v>
      </c>
      <c r="B12" s="4">
        <v>1300770</v>
      </c>
      <c r="C12" s="4" t="s">
        <v>294</v>
      </c>
      <c r="D12" s="4">
        <v>926220617</v>
      </c>
      <c r="E12" s="4"/>
      <c r="F12" s="4">
        <v>926251807</v>
      </c>
      <c r="G12" s="53" t="s">
        <v>291</v>
      </c>
      <c r="H12" s="4" t="s">
        <v>59</v>
      </c>
      <c r="I12" s="4" t="s">
        <v>60</v>
      </c>
      <c r="J12" s="5">
        <v>13004</v>
      </c>
      <c r="K12" s="90" t="s">
        <v>8</v>
      </c>
      <c r="L12" s="4" t="s">
        <v>26</v>
      </c>
      <c r="M12" s="2"/>
    </row>
    <row r="13" spans="1:13" ht="15.95" customHeight="1">
      <c r="A13" s="4">
        <v>11</v>
      </c>
      <c r="B13" s="4">
        <v>1302974</v>
      </c>
      <c r="C13" s="4" t="s">
        <v>61</v>
      </c>
      <c r="D13" s="4">
        <v>926252407</v>
      </c>
      <c r="E13" s="4">
        <v>638711220</v>
      </c>
      <c r="F13" s="4">
        <v>926252407</v>
      </c>
      <c r="G13" s="51" t="s">
        <v>29</v>
      </c>
      <c r="H13" s="4" t="s">
        <v>62</v>
      </c>
      <c r="I13" s="4" t="s">
        <v>60</v>
      </c>
      <c r="J13" s="5">
        <v>13001</v>
      </c>
      <c r="K13" s="91"/>
      <c r="L13" s="16" t="s">
        <v>30</v>
      </c>
      <c r="M13" s="2"/>
    </row>
    <row r="14" spans="1:13" ht="15.95" customHeight="1">
      <c r="A14" s="4">
        <v>12</v>
      </c>
      <c r="B14" s="4">
        <v>1303153</v>
      </c>
      <c r="C14" s="4" t="s">
        <v>63</v>
      </c>
      <c r="D14" s="4">
        <v>926233233</v>
      </c>
      <c r="E14" s="4"/>
      <c r="F14" s="4">
        <v>926220595</v>
      </c>
      <c r="G14" s="51" t="s">
        <v>29</v>
      </c>
      <c r="H14" s="4" t="s">
        <v>64</v>
      </c>
      <c r="I14" s="4" t="s">
        <v>60</v>
      </c>
      <c r="J14" s="10" t="s">
        <v>266</v>
      </c>
      <c r="K14" s="91"/>
      <c r="L14" s="4" t="s">
        <v>30</v>
      </c>
      <c r="M14" s="2"/>
    </row>
    <row r="15" spans="1:13" ht="15.95" customHeight="1">
      <c r="A15" s="4">
        <v>13</v>
      </c>
      <c r="B15" s="4">
        <v>1306228</v>
      </c>
      <c r="C15" s="16" t="s">
        <v>254</v>
      </c>
      <c r="D15" s="4">
        <v>926233176</v>
      </c>
      <c r="E15" s="4"/>
      <c r="F15" s="4">
        <v>926233176</v>
      </c>
      <c r="G15" s="53" t="s">
        <v>292</v>
      </c>
      <c r="H15" s="16" t="s">
        <v>262</v>
      </c>
      <c r="I15" s="4" t="s">
        <v>60</v>
      </c>
      <c r="J15" s="5">
        <v>13004</v>
      </c>
      <c r="K15" s="91"/>
      <c r="L15" s="4" t="s">
        <v>26</v>
      </c>
      <c r="M15" s="2"/>
    </row>
    <row r="16" spans="1:13" ht="15.95" customHeight="1">
      <c r="A16" s="4">
        <v>14</v>
      </c>
      <c r="B16" s="4">
        <v>1306201</v>
      </c>
      <c r="C16" s="16" t="s">
        <v>348</v>
      </c>
      <c r="D16" s="4">
        <v>926567200</v>
      </c>
      <c r="E16" s="4"/>
      <c r="F16" s="4">
        <v>926547385</v>
      </c>
      <c r="G16" s="53" t="s">
        <v>283</v>
      </c>
      <c r="H16" s="4" t="s">
        <v>65</v>
      </c>
      <c r="I16" s="4" t="s">
        <v>66</v>
      </c>
      <c r="J16" s="5">
        <v>13600</v>
      </c>
      <c r="K16" s="91"/>
      <c r="L16" s="4" t="s">
        <v>67</v>
      </c>
      <c r="M16" s="2"/>
    </row>
    <row r="17" spans="1:13" ht="15.95" customHeight="1">
      <c r="A17" s="4">
        <v>15</v>
      </c>
      <c r="B17" s="4">
        <v>1303124</v>
      </c>
      <c r="C17" s="4" t="s">
        <v>68</v>
      </c>
      <c r="D17" s="4">
        <v>926588717</v>
      </c>
      <c r="E17" s="4">
        <v>685126217</v>
      </c>
      <c r="F17" s="4">
        <v>926588717</v>
      </c>
      <c r="G17" s="51" t="s">
        <v>35</v>
      </c>
      <c r="H17" s="4" t="s">
        <v>69</v>
      </c>
      <c r="I17" s="4" t="s">
        <v>66</v>
      </c>
      <c r="J17" s="5">
        <v>13600</v>
      </c>
      <c r="K17" s="91"/>
      <c r="L17" s="16" t="s">
        <v>26</v>
      </c>
      <c r="M17" s="2"/>
    </row>
    <row r="18" spans="1:13" ht="15.95" customHeight="1">
      <c r="A18" s="4">
        <v>16</v>
      </c>
      <c r="B18" s="4">
        <v>1303312</v>
      </c>
      <c r="C18" s="4" t="s">
        <v>70</v>
      </c>
      <c r="D18" s="4">
        <v>926588331</v>
      </c>
      <c r="E18" s="4">
        <v>636826999</v>
      </c>
      <c r="F18" s="4">
        <v>926588228</v>
      </c>
      <c r="G18" s="51" t="s">
        <v>29</v>
      </c>
      <c r="H18" s="4" t="s">
        <v>71</v>
      </c>
      <c r="I18" s="4" t="s">
        <v>66</v>
      </c>
      <c r="J18" s="5">
        <v>13600</v>
      </c>
      <c r="K18" s="91"/>
      <c r="L18" s="4" t="s">
        <v>26</v>
      </c>
      <c r="M18" s="2"/>
    </row>
    <row r="19" spans="1:13" ht="15.95" customHeight="1">
      <c r="A19" s="4">
        <v>17</v>
      </c>
      <c r="B19" s="4">
        <v>1306397</v>
      </c>
      <c r="C19" s="4" t="s">
        <v>72</v>
      </c>
      <c r="D19" s="4">
        <v>926588328</v>
      </c>
      <c r="E19" s="4"/>
      <c r="F19" s="4">
        <v>926544014</v>
      </c>
      <c r="G19" s="53" t="s">
        <v>289</v>
      </c>
      <c r="H19" s="4" t="s">
        <v>65</v>
      </c>
      <c r="I19" s="4" t="s">
        <v>66</v>
      </c>
      <c r="J19" s="5">
        <v>13600</v>
      </c>
      <c r="K19" s="91"/>
      <c r="L19" s="16" t="s">
        <v>30</v>
      </c>
      <c r="M19" s="2"/>
    </row>
    <row r="20" spans="1:13" ht="15.95" customHeight="1">
      <c r="A20" s="4">
        <v>18</v>
      </c>
      <c r="B20" s="4">
        <v>1302684</v>
      </c>
      <c r="C20" s="4" t="s">
        <v>73</v>
      </c>
      <c r="D20" s="4">
        <v>926543406</v>
      </c>
      <c r="E20" s="4"/>
      <c r="F20" s="4">
        <v>926543406</v>
      </c>
      <c r="G20" s="51" t="s">
        <v>29</v>
      </c>
      <c r="H20" s="4" t="s">
        <v>74</v>
      </c>
      <c r="I20" s="4" t="s">
        <v>66</v>
      </c>
      <c r="J20" s="5">
        <v>13600</v>
      </c>
      <c r="K20" s="91"/>
      <c r="L20" s="4" t="s">
        <v>30</v>
      </c>
      <c r="M20" s="2"/>
    </row>
    <row r="21" spans="1:13" ht="15.95" customHeight="1">
      <c r="A21" s="4">
        <v>19</v>
      </c>
      <c r="B21" s="4">
        <v>1303419</v>
      </c>
      <c r="C21" s="4" t="s">
        <v>75</v>
      </c>
      <c r="D21" s="4">
        <v>926612643</v>
      </c>
      <c r="E21" s="4"/>
      <c r="F21" s="4">
        <v>926620658</v>
      </c>
      <c r="G21" s="53" t="s">
        <v>293</v>
      </c>
      <c r="H21" s="4" t="s">
        <v>76</v>
      </c>
      <c r="I21" s="4" t="s">
        <v>77</v>
      </c>
      <c r="J21" s="5">
        <v>13200</v>
      </c>
      <c r="K21" s="91"/>
      <c r="L21" s="4" t="s">
        <v>26</v>
      </c>
      <c r="M21" s="2"/>
    </row>
    <row r="22" spans="1:13" ht="15.95" customHeight="1">
      <c r="A22" s="4">
        <v>20</v>
      </c>
      <c r="B22" s="4">
        <v>1301997</v>
      </c>
      <c r="C22" s="4" t="s">
        <v>78</v>
      </c>
      <c r="D22" s="4">
        <v>926413072</v>
      </c>
      <c r="E22" s="4"/>
      <c r="F22" s="4">
        <v>926413130</v>
      </c>
      <c r="G22" s="55" t="s">
        <v>29</v>
      </c>
      <c r="H22" s="4" t="s">
        <v>79</v>
      </c>
      <c r="I22" s="4" t="s">
        <v>80</v>
      </c>
      <c r="J22" s="5">
        <v>13500</v>
      </c>
      <c r="K22" s="91"/>
      <c r="L22" s="4" t="s">
        <v>30</v>
      </c>
      <c r="M22" s="2"/>
    </row>
    <row r="23" spans="1:13" ht="15.95" customHeight="1">
      <c r="A23" s="4">
        <v>21</v>
      </c>
      <c r="B23" s="4">
        <v>1307457</v>
      </c>
      <c r="C23" s="16" t="s">
        <v>255</v>
      </c>
      <c r="D23" s="4">
        <v>926924166</v>
      </c>
      <c r="E23" s="4">
        <v>696439109</v>
      </c>
      <c r="F23" s="4">
        <v>926924166</v>
      </c>
      <c r="G23" s="55" t="s">
        <v>29</v>
      </c>
      <c r="H23" s="16" t="s">
        <v>263</v>
      </c>
      <c r="I23" s="16" t="s">
        <v>60</v>
      </c>
      <c r="J23" s="10" t="s">
        <v>266</v>
      </c>
      <c r="K23" s="91"/>
      <c r="L23" s="16" t="s">
        <v>26</v>
      </c>
      <c r="M23" s="2"/>
    </row>
    <row r="24" spans="1:13" ht="15.95" customHeight="1">
      <c r="A24" s="4">
        <v>22</v>
      </c>
      <c r="B24" s="4">
        <v>1303154</v>
      </c>
      <c r="C24" s="16" t="s">
        <v>349</v>
      </c>
      <c r="D24" s="4">
        <v>926425145</v>
      </c>
      <c r="E24" s="4"/>
      <c r="F24" s="4">
        <v>926415090</v>
      </c>
      <c r="G24" s="53" t="s">
        <v>283</v>
      </c>
      <c r="H24" s="4" t="s">
        <v>81</v>
      </c>
      <c r="I24" s="4" t="s">
        <v>80</v>
      </c>
      <c r="J24" s="5">
        <v>13500</v>
      </c>
      <c r="K24" s="91"/>
      <c r="L24" s="4" t="s">
        <v>67</v>
      </c>
      <c r="M24" s="2"/>
    </row>
    <row r="25" spans="1:13" ht="15.95" customHeight="1">
      <c r="A25" s="4">
        <v>23</v>
      </c>
      <c r="B25" s="4">
        <v>1303167</v>
      </c>
      <c r="C25" s="4" t="s">
        <v>82</v>
      </c>
      <c r="D25" s="4">
        <v>926441478</v>
      </c>
      <c r="E25" s="4"/>
      <c r="F25" s="4">
        <v>926441479</v>
      </c>
      <c r="G25" s="51" t="s">
        <v>35</v>
      </c>
      <c r="H25" s="4" t="s">
        <v>83</v>
      </c>
      <c r="I25" s="4" t="s">
        <v>80</v>
      </c>
      <c r="J25" s="5">
        <v>13500</v>
      </c>
      <c r="K25" s="91"/>
      <c r="L25" s="16" t="s">
        <v>26</v>
      </c>
      <c r="M25" s="2"/>
    </row>
    <row r="26" spans="1:13" ht="15.95" customHeight="1">
      <c r="A26" s="4">
        <v>24</v>
      </c>
      <c r="B26" s="4">
        <v>1306336</v>
      </c>
      <c r="C26" s="4" t="s">
        <v>84</v>
      </c>
      <c r="D26" s="4">
        <v>926951065</v>
      </c>
      <c r="E26" s="4"/>
      <c r="F26" s="4">
        <v>926951066</v>
      </c>
      <c r="G26" s="51" t="s">
        <v>29</v>
      </c>
      <c r="H26" s="4" t="s">
        <v>85</v>
      </c>
      <c r="I26" s="4" t="s">
        <v>80</v>
      </c>
      <c r="J26" s="5">
        <v>13500</v>
      </c>
      <c r="K26" s="91"/>
      <c r="L26" s="4" t="s">
        <v>26</v>
      </c>
      <c r="M26" s="2"/>
    </row>
    <row r="27" spans="1:13" ht="15.95" customHeight="1">
      <c r="A27" s="4">
        <v>25</v>
      </c>
      <c r="B27" s="4">
        <v>1303027</v>
      </c>
      <c r="C27" s="4" t="s">
        <v>86</v>
      </c>
      <c r="D27" s="4">
        <v>926514055</v>
      </c>
      <c r="E27" s="4">
        <v>926514002</v>
      </c>
      <c r="F27" s="4">
        <v>926093027</v>
      </c>
      <c r="G27" s="51" t="s">
        <v>89</v>
      </c>
      <c r="H27" s="4" t="s">
        <v>87</v>
      </c>
      <c r="I27" s="4" t="s">
        <v>88</v>
      </c>
      <c r="J27" s="5">
        <v>13700</v>
      </c>
      <c r="K27" s="91"/>
      <c r="L27" s="4" t="s">
        <v>90</v>
      </c>
      <c r="M27" s="2"/>
    </row>
    <row r="28" spans="1:13" ht="15.95" customHeight="1">
      <c r="A28" s="4">
        <v>26</v>
      </c>
      <c r="B28" s="4">
        <v>1302815</v>
      </c>
      <c r="C28" s="16" t="s">
        <v>350</v>
      </c>
      <c r="D28" s="4">
        <v>926320221</v>
      </c>
      <c r="E28" s="4">
        <v>926347797</v>
      </c>
      <c r="F28" s="4">
        <v>926321600</v>
      </c>
      <c r="G28" s="53" t="s">
        <v>283</v>
      </c>
      <c r="H28" s="4" t="s">
        <v>91</v>
      </c>
      <c r="I28" s="4" t="s">
        <v>92</v>
      </c>
      <c r="J28" s="5">
        <v>13300</v>
      </c>
      <c r="K28" s="91"/>
      <c r="L28" s="16" t="s">
        <v>67</v>
      </c>
      <c r="M28" s="2"/>
    </row>
    <row r="29" spans="1:13" ht="15.95" customHeight="1">
      <c r="A29" s="4">
        <v>27</v>
      </c>
      <c r="B29" s="4">
        <v>1303197</v>
      </c>
      <c r="C29" s="4" t="s">
        <v>93</v>
      </c>
      <c r="D29" s="4">
        <v>926347864</v>
      </c>
      <c r="E29" s="4"/>
      <c r="F29" s="4">
        <v>926347865</v>
      </c>
      <c r="G29" s="53" t="s">
        <v>293</v>
      </c>
      <c r="H29" s="4" t="s">
        <v>94</v>
      </c>
      <c r="I29" s="4" t="s">
        <v>92</v>
      </c>
      <c r="J29" s="5">
        <v>13300</v>
      </c>
      <c r="K29" s="92"/>
      <c r="L29" s="4" t="s">
        <v>26</v>
      </c>
      <c r="M29" s="2"/>
    </row>
    <row r="30" spans="1:13" ht="15.95" customHeight="1">
      <c r="A30" s="4">
        <v>28</v>
      </c>
      <c r="B30" s="4">
        <v>1604375</v>
      </c>
      <c r="C30" s="16" t="s">
        <v>256</v>
      </c>
      <c r="D30" s="4">
        <v>969241247</v>
      </c>
      <c r="E30" s="4"/>
      <c r="F30" s="4">
        <v>969241248</v>
      </c>
      <c r="G30" s="51" t="s">
        <v>35</v>
      </c>
      <c r="H30" s="4" t="s">
        <v>95</v>
      </c>
      <c r="I30" s="4" t="s">
        <v>96</v>
      </c>
      <c r="J30" s="5">
        <v>16003</v>
      </c>
      <c r="K30" s="90" t="s">
        <v>7</v>
      </c>
      <c r="L30" s="4" t="s">
        <v>26</v>
      </c>
      <c r="M30" s="2"/>
    </row>
    <row r="31" spans="1:13" ht="15.95" customHeight="1">
      <c r="A31" s="4">
        <v>29</v>
      </c>
      <c r="B31" s="4">
        <v>1605961</v>
      </c>
      <c r="C31" s="4" t="s">
        <v>97</v>
      </c>
      <c r="D31" s="4">
        <v>969221000</v>
      </c>
      <c r="E31" s="4"/>
      <c r="F31" s="4">
        <v>969237419</v>
      </c>
      <c r="G31" s="51" t="s">
        <v>99</v>
      </c>
      <c r="H31" s="4" t="s">
        <v>98</v>
      </c>
      <c r="I31" s="4" t="s">
        <v>96</v>
      </c>
      <c r="J31" s="5">
        <v>16002</v>
      </c>
      <c r="K31" s="92"/>
      <c r="L31" s="4" t="s">
        <v>26</v>
      </c>
      <c r="M31" s="2"/>
    </row>
    <row r="32" spans="1:13" ht="15.95" customHeight="1">
      <c r="A32" s="4">
        <v>30</v>
      </c>
      <c r="B32" s="4">
        <v>1906288</v>
      </c>
      <c r="C32" s="4" t="s">
        <v>100</v>
      </c>
      <c r="D32" s="4">
        <v>949207465</v>
      </c>
      <c r="E32" s="4">
        <v>669873429</v>
      </c>
      <c r="F32" s="4">
        <v>949207465</v>
      </c>
      <c r="G32" s="51" t="s">
        <v>29</v>
      </c>
      <c r="H32" s="4" t="s">
        <v>101</v>
      </c>
      <c r="I32" s="4" t="s">
        <v>102</v>
      </c>
      <c r="J32" s="5">
        <v>19004</v>
      </c>
      <c r="K32" s="90" t="s">
        <v>6</v>
      </c>
      <c r="L32" s="4" t="s">
        <v>67</v>
      </c>
      <c r="M32" s="2"/>
    </row>
    <row r="33" spans="1:13" ht="15.95" customHeight="1">
      <c r="A33" s="4">
        <v>31</v>
      </c>
      <c r="B33" s="4">
        <v>1906334</v>
      </c>
      <c r="C33" s="4" t="s">
        <v>103</v>
      </c>
      <c r="D33" s="4">
        <v>949212846</v>
      </c>
      <c r="E33" s="4">
        <v>650762664</v>
      </c>
      <c r="F33" s="4">
        <v>949212846</v>
      </c>
      <c r="G33" s="51" t="s">
        <v>29</v>
      </c>
      <c r="H33" s="4" t="s">
        <v>104</v>
      </c>
      <c r="I33" s="4" t="s">
        <v>102</v>
      </c>
      <c r="J33" s="5">
        <v>19001</v>
      </c>
      <c r="K33" s="91"/>
      <c r="L33" s="4" t="s">
        <v>30</v>
      </c>
      <c r="M33" s="2"/>
    </row>
    <row r="34" spans="1:13" ht="15.95" customHeight="1">
      <c r="A34" s="4">
        <v>32</v>
      </c>
      <c r="B34" s="4">
        <v>1906261</v>
      </c>
      <c r="C34" s="4" t="s">
        <v>105</v>
      </c>
      <c r="D34" s="4">
        <v>949207560</v>
      </c>
      <c r="E34" s="4"/>
      <c r="F34" s="4">
        <v>949207481</v>
      </c>
      <c r="G34" s="53" t="s">
        <v>289</v>
      </c>
      <c r="H34" s="4" t="s">
        <v>106</v>
      </c>
      <c r="I34" s="4" t="s">
        <v>102</v>
      </c>
      <c r="J34" s="5">
        <v>19004</v>
      </c>
      <c r="K34" s="92"/>
      <c r="L34" s="4" t="s">
        <v>26</v>
      </c>
      <c r="M34" s="2"/>
    </row>
    <row r="35" spans="1:13" ht="15.95" customHeight="1">
      <c r="A35" s="4">
        <v>33</v>
      </c>
      <c r="B35" s="4">
        <v>4501152</v>
      </c>
      <c r="C35" s="4" t="s">
        <v>107</v>
      </c>
      <c r="D35" s="4">
        <v>925252918</v>
      </c>
      <c r="E35" s="4">
        <v>925256056</v>
      </c>
      <c r="F35" s="4">
        <v>925223745</v>
      </c>
      <c r="G35" s="53" t="s">
        <v>289</v>
      </c>
      <c r="H35" s="4" t="s">
        <v>108</v>
      </c>
      <c r="I35" s="4" t="s">
        <v>109</v>
      </c>
      <c r="J35" s="10" t="s">
        <v>267</v>
      </c>
      <c r="K35" s="90" t="s">
        <v>3</v>
      </c>
      <c r="L35" s="4" t="s">
        <v>26</v>
      </c>
      <c r="M35" s="2"/>
    </row>
    <row r="36" spans="1:13" ht="15.95" customHeight="1">
      <c r="A36" s="4">
        <v>34</v>
      </c>
      <c r="B36" s="4">
        <v>4503984</v>
      </c>
      <c r="C36" s="4" t="s">
        <v>110</v>
      </c>
      <c r="D36" s="4">
        <v>925283994</v>
      </c>
      <c r="E36" s="4"/>
      <c r="F36" s="4">
        <v>925283995</v>
      </c>
      <c r="G36" s="51" t="s">
        <v>35</v>
      </c>
      <c r="H36" s="4" t="s">
        <v>111</v>
      </c>
      <c r="I36" s="4" t="s">
        <v>109</v>
      </c>
      <c r="J36" s="5">
        <v>45005</v>
      </c>
      <c r="K36" s="91"/>
      <c r="L36" s="4" t="s">
        <v>26</v>
      </c>
      <c r="M36" s="2"/>
    </row>
    <row r="37" spans="1:13" ht="15.95" customHeight="1">
      <c r="A37" s="4">
        <v>35</v>
      </c>
      <c r="B37" s="4">
        <v>4504287</v>
      </c>
      <c r="C37" s="4" t="s">
        <v>112</v>
      </c>
      <c r="D37" s="4">
        <v>925284888</v>
      </c>
      <c r="E37" s="4"/>
      <c r="F37" s="4">
        <v>925284884</v>
      </c>
      <c r="G37" s="51" t="s">
        <v>29</v>
      </c>
      <c r="H37" s="4" t="s">
        <v>113</v>
      </c>
      <c r="I37" s="4" t="s">
        <v>109</v>
      </c>
      <c r="J37" s="5">
        <v>45004</v>
      </c>
      <c r="K37" s="91"/>
      <c r="L37" s="4" t="s">
        <v>26</v>
      </c>
      <c r="M37" s="2"/>
    </row>
    <row r="38" spans="1:13" ht="15.95" customHeight="1">
      <c r="A38" s="4">
        <v>36</v>
      </c>
      <c r="B38" s="4">
        <v>4503215</v>
      </c>
      <c r="C38" s="4" t="s">
        <v>114</v>
      </c>
      <c r="D38" s="4">
        <v>925228688</v>
      </c>
      <c r="E38" s="4">
        <v>626262630</v>
      </c>
      <c r="F38" s="4">
        <v>626262630</v>
      </c>
      <c r="G38" s="51" t="s">
        <v>116</v>
      </c>
      <c r="H38" s="4" t="s">
        <v>115</v>
      </c>
      <c r="I38" s="4" t="s">
        <v>109</v>
      </c>
      <c r="J38" s="5">
        <v>45002</v>
      </c>
      <c r="K38" s="91"/>
      <c r="L38" s="4" t="s">
        <v>30</v>
      </c>
      <c r="M38" s="2"/>
    </row>
    <row r="39" spans="1:13" ht="15.95" customHeight="1">
      <c r="A39" s="4">
        <v>37</v>
      </c>
      <c r="B39" s="4">
        <v>4500025</v>
      </c>
      <c r="C39" s="4" t="s">
        <v>117</v>
      </c>
      <c r="D39" s="4">
        <v>925224153</v>
      </c>
      <c r="E39" s="4"/>
      <c r="F39" s="4"/>
      <c r="G39" s="51" t="s">
        <v>29</v>
      </c>
      <c r="H39" s="4" t="s">
        <v>118</v>
      </c>
      <c r="I39" s="4" t="s">
        <v>109</v>
      </c>
      <c r="J39" s="5">
        <v>45004</v>
      </c>
      <c r="K39" s="91"/>
      <c r="L39" s="16" t="s">
        <v>26</v>
      </c>
      <c r="M39" s="2"/>
    </row>
    <row r="40" spans="1:13" ht="15.95" customHeight="1">
      <c r="A40" s="4">
        <v>38</v>
      </c>
      <c r="B40" s="4">
        <v>4506527</v>
      </c>
      <c r="C40" s="4" t="s">
        <v>119</v>
      </c>
      <c r="D40" s="4">
        <v>925542907</v>
      </c>
      <c r="E40" s="4"/>
      <c r="F40" s="4">
        <v>925510057</v>
      </c>
      <c r="G40" s="51" t="s">
        <v>122</v>
      </c>
      <c r="H40" s="4" t="s">
        <v>120</v>
      </c>
      <c r="I40" s="4" t="s">
        <v>121</v>
      </c>
      <c r="J40" s="5">
        <v>45200</v>
      </c>
      <c r="K40" s="91"/>
      <c r="L40" s="4" t="s">
        <v>26</v>
      </c>
      <c r="M40" s="2"/>
    </row>
    <row r="41" spans="1:13" ht="15.95" customHeight="1">
      <c r="A41" s="4">
        <v>39</v>
      </c>
      <c r="B41" s="4">
        <v>4504216</v>
      </c>
      <c r="C41" s="4" t="s">
        <v>123</v>
      </c>
      <c r="D41" s="4">
        <v>918088891</v>
      </c>
      <c r="E41" s="4">
        <v>918080528</v>
      </c>
      <c r="F41" s="4">
        <v>918957310</v>
      </c>
      <c r="G41" s="51" t="s">
        <v>126</v>
      </c>
      <c r="H41" s="4" t="s">
        <v>124</v>
      </c>
      <c r="I41" s="4" t="s">
        <v>125</v>
      </c>
      <c r="J41" s="5">
        <v>45223</v>
      </c>
      <c r="K41" s="91"/>
      <c r="L41" s="4" t="s">
        <v>30</v>
      </c>
      <c r="M41" s="2"/>
    </row>
    <row r="42" spans="1:13" ht="15.95" customHeight="1">
      <c r="A42" s="4">
        <v>40</v>
      </c>
      <c r="B42" s="4">
        <v>4500066</v>
      </c>
      <c r="C42" s="4" t="s">
        <v>127</v>
      </c>
      <c r="D42" s="4">
        <v>925823939</v>
      </c>
      <c r="E42" s="4">
        <v>670708835</v>
      </c>
      <c r="F42" s="4"/>
      <c r="G42" s="51" t="s">
        <v>29</v>
      </c>
      <c r="H42" s="4" t="s">
        <v>128</v>
      </c>
      <c r="I42" s="4" t="s">
        <v>129</v>
      </c>
      <c r="J42" s="5">
        <v>45600</v>
      </c>
      <c r="K42" s="91"/>
      <c r="L42" s="4" t="s">
        <v>26</v>
      </c>
      <c r="M42" s="2"/>
    </row>
    <row r="43" spans="1:13" ht="15.95" customHeight="1">
      <c r="A43" s="4">
        <v>41</v>
      </c>
      <c r="B43" s="4">
        <v>4503909</v>
      </c>
      <c r="C43" s="16" t="s">
        <v>127</v>
      </c>
      <c r="D43" s="4">
        <v>925722036</v>
      </c>
      <c r="E43" s="4"/>
      <c r="F43" s="4">
        <v>925826764</v>
      </c>
      <c r="G43" s="53" t="s">
        <v>283</v>
      </c>
      <c r="H43" s="4" t="s">
        <v>130</v>
      </c>
      <c r="I43" s="4" t="s">
        <v>129</v>
      </c>
      <c r="J43" s="5">
        <v>45600</v>
      </c>
      <c r="K43" s="91"/>
      <c r="L43" s="4" t="s">
        <v>30</v>
      </c>
      <c r="M43" s="2"/>
    </row>
    <row r="44" spans="1:13" ht="15.95" customHeight="1">
      <c r="A44" s="4">
        <v>42</v>
      </c>
      <c r="B44" s="4">
        <v>4503983</v>
      </c>
      <c r="C44" s="4" t="s">
        <v>131</v>
      </c>
      <c r="D44" s="4">
        <v>925722612</v>
      </c>
      <c r="E44" s="4"/>
      <c r="F44" s="4">
        <v>925722613</v>
      </c>
      <c r="G44" s="51" t="s">
        <v>35</v>
      </c>
      <c r="H44" s="4" t="s">
        <v>132</v>
      </c>
      <c r="I44" s="4" t="s">
        <v>129</v>
      </c>
      <c r="J44" s="5">
        <v>45600</v>
      </c>
      <c r="K44" s="91"/>
      <c r="L44" s="4" t="s">
        <v>26</v>
      </c>
      <c r="M44" s="2"/>
    </row>
    <row r="45" spans="1:13" ht="15.95" customHeight="1">
      <c r="A45" s="4">
        <v>43</v>
      </c>
      <c r="B45" s="4">
        <v>4506584</v>
      </c>
      <c r="C45" s="4" t="s">
        <v>133</v>
      </c>
      <c r="D45" s="4">
        <v>925823939</v>
      </c>
      <c r="E45" s="4"/>
      <c r="F45" s="4">
        <v>925284884</v>
      </c>
      <c r="G45" s="51" t="s">
        <v>29</v>
      </c>
      <c r="H45" s="4" t="s">
        <v>134</v>
      </c>
      <c r="I45" s="4" t="s">
        <v>129</v>
      </c>
      <c r="J45" s="5">
        <v>45600</v>
      </c>
      <c r="K45" s="91"/>
      <c r="L45" s="4" t="s">
        <v>26</v>
      </c>
      <c r="M45" s="2"/>
    </row>
    <row r="46" spans="1:13" ht="15.95" customHeight="1">
      <c r="A46" s="4">
        <v>44</v>
      </c>
      <c r="B46" s="4">
        <v>4506852</v>
      </c>
      <c r="C46" s="4" t="s">
        <v>135</v>
      </c>
      <c r="D46" s="4">
        <v>925254515</v>
      </c>
      <c r="E46" s="4"/>
      <c r="F46" s="4">
        <v>925237508</v>
      </c>
      <c r="G46" s="51" t="s">
        <v>138</v>
      </c>
      <c r="H46" s="4" t="s">
        <v>136</v>
      </c>
      <c r="I46" s="4" t="s">
        <v>109</v>
      </c>
      <c r="J46" s="5" t="s">
        <v>137</v>
      </c>
      <c r="K46" s="91"/>
      <c r="L46" s="4" t="s">
        <v>30</v>
      </c>
      <c r="M46" s="2"/>
    </row>
    <row r="47" spans="1:13" ht="15.95" customHeight="1">
      <c r="A47" s="4">
        <v>45</v>
      </c>
      <c r="B47" s="4">
        <v>4506457</v>
      </c>
      <c r="C47" s="4" t="s">
        <v>139</v>
      </c>
      <c r="D47" s="4">
        <v>925721599</v>
      </c>
      <c r="E47" s="4"/>
      <c r="F47" s="4">
        <v>925800351</v>
      </c>
      <c r="G47" s="53" t="s">
        <v>289</v>
      </c>
      <c r="H47" s="4" t="s">
        <v>140</v>
      </c>
      <c r="I47" s="4" t="s">
        <v>129</v>
      </c>
      <c r="J47" s="5">
        <v>45600</v>
      </c>
      <c r="K47" s="91"/>
      <c r="L47" s="4" t="s">
        <v>26</v>
      </c>
      <c r="M47" s="2"/>
    </row>
    <row r="48" spans="1:12" ht="15.95" customHeight="1">
      <c r="A48" s="4">
        <v>46</v>
      </c>
      <c r="B48" s="4">
        <v>4507386</v>
      </c>
      <c r="C48" s="16" t="s">
        <v>257</v>
      </c>
      <c r="D48" s="4">
        <v>925600001</v>
      </c>
      <c r="E48" s="4">
        <v>900600201</v>
      </c>
      <c r="F48" s="4"/>
      <c r="G48" s="79" t="s">
        <v>269</v>
      </c>
      <c r="H48" s="16" t="s">
        <v>264</v>
      </c>
      <c r="I48" s="16" t="s">
        <v>109</v>
      </c>
      <c r="J48" s="10" t="s">
        <v>265</v>
      </c>
      <c r="K48" s="92"/>
      <c r="L48" s="16" t="s">
        <v>26</v>
      </c>
    </row>
    <row r="49" spans="1:13" ht="15.75" customHeight="1">
      <c r="A49" s="2"/>
      <c r="B49" s="2"/>
      <c r="C49" s="17"/>
      <c r="D49" s="2"/>
      <c r="E49" s="2"/>
      <c r="F49" s="2"/>
      <c r="H49" s="2"/>
      <c r="I49" s="2"/>
      <c r="J49" s="6"/>
      <c r="L49" s="30"/>
      <c r="M49" s="29"/>
    </row>
    <row r="50" spans="1:13" ht="15">
      <c r="A50" s="78" t="s">
        <v>279</v>
      </c>
      <c r="B50" s="2"/>
      <c r="D50" s="2"/>
      <c r="E50" s="2"/>
      <c r="F50" s="2"/>
      <c r="H50" s="2"/>
      <c r="I50" s="2"/>
      <c r="J50" s="6"/>
      <c r="L50" s="31"/>
      <c r="M50" s="28"/>
    </row>
    <row r="51" spans="1:13" ht="15">
      <c r="A51" s="75" t="s">
        <v>351</v>
      </c>
      <c r="B51" s="2"/>
      <c r="D51" s="2"/>
      <c r="E51" s="2"/>
      <c r="F51" s="2"/>
      <c r="H51" s="2"/>
      <c r="I51" s="2"/>
      <c r="J51" s="6"/>
      <c r="L51" s="54"/>
      <c r="M51" s="28"/>
    </row>
    <row r="52" spans="1:12" ht="15">
      <c r="A52" s="75" t="s">
        <v>278</v>
      </c>
      <c r="G52" s="76"/>
      <c r="K52" s="23"/>
      <c r="L52" s="23"/>
    </row>
  </sheetData>
  <mergeCells count="6">
    <mergeCell ref="K35:K48"/>
    <mergeCell ref="D2:E2"/>
    <mergeCell ref="K3:K11"/>
    <mergeCell ref="K12:K29"/>
    <mergeCell ref="K30:K31"/>
    <mergeCell ref="K32:K34"/>
  </mergeCells>
  <hyperlinks>
    <hyperlink ref="G47" r:id="rId1" display="http://www.imoncology.com/"/>
    <hyperlink ref="G43" r:id="rId2" display="http://www.quironsalud.es/"/>
    <hyperlink ref="G35" r:id="rId3" display="http://www.imoncology.com/"/>
    <hyperlink ref="G34" r:id="rId4" display="http://www.imoncology.com/"/>
    <hyperlink ref="G28" r:id="rId5" display="http://www.quironsalud.es/"/>
    <hyperlink ref="G24" r:id="rId6" display="http://www.quironsalud.es/"/>
    <hyperlink ref="G10" r:id="rId7" display="http://www.policlinicavillarrobledo.com/"/>
    <hyperlink ref="G11" r:id="rId8" display="http://www.policlinicavillarrobledo.com/"/>
    <hyperlink ref="G8" r:id="rId9" display="http://www.centromedicohellin.com/"/>
    <hyperlink ref="G12" r:id="rId10" display="www.nephrocare.es"/>
    <hyperlink ref="G15" r:id="rId11" display="http://www.resonanciaabiertaciudadreal.com/"/>
    <hyperlink ref="G16" r:id="rId12" display="http://www.quironsalud.es/"/>
    <hyperlink ref="G19" r:id="rId13" display="http://www.imoncology.com/"/>
    <hyperlink ref="G21" r:id="rId14" display="http://www.healthtime.es/Millenium"/>
    <hyperlink ref="G29" r:id="rId15" display="http://www.healthtime.es/Millenium"/>
  </hyperlinks>
  <printOptions/>
  <pageMargins left="0.75" right="0.75" top="1" bottom="1" header="0" footer="0"/>
  <pageSetup horizontalDpi="1200" verticalDpi="1200" orientation="portrait" paperSize="9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Cabañas Cabañas</dc:creator>
  <cp:keywords/>
  <dc:description/>
  <cp:lastModifiedBy>cccc14 Carolina Cabañas Cabañas tfno:9253 89072</cp:lastModifiedBy>
  <dcterms:created xsi:type="dcterms:W3CDTF">2015-03-30T10:20:44Z</dcterms:created>
  <dcterms:modified xsi:type="dcterms:W3CDTF">2017-05-29T08:53:59Z</dcterms:modified>
  <cp:category/>
  <cp:version/>
  <cp:contentType/>
  <cp:contentStatus/>
</cp:coreProperties>
</file>